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310oohara\Desktop\R5新規・レッドゾーン住宅建替時補助\20221202_赤字修正版\"/>
    </mc:Choice>
  </mc:AlternateContent>
  <bookViews>
    <workbookView xWindow="0" yWindow="0" windowWidth="26040" windowHeight="12090" tabRatio="897"/>
  </bookViews>
  <sheets>
    <sheet name="第1号様式" sheetId="7" r:id="rId1"/>
    <sheet name="別紙１様式" sheetId="20" r:id="rId2"/>
    <sheet name="第4号様式" sheetId="5" r:id="rId3"/>
    <sheet name="第5号様式" sheetId="16" r:id="rId4"/>
    <sheet name="第7号様式" sheetId="19" r:id="rId5"/>
    <sheet name="別紙１-1様式" sheetId="21" r:id="rId6"/>
    <sheet name="第11号様式" sheetId="3" r:id="rId7"/>
    <sheet name="別紙１記入例" sheetId="6" r:id="rId8"/>
    <sheet name="別紙１-1記入例" sheetId="1" r:id="rId9"/>
    <sheet name="選択リスト" sheetId="12" r:id="rId10"/>
    <sheet name="ﾘｽﾄ" sheetId="2" state="hidden" r:id="rId11"/>
  </sheets>
  <definedNames>
    <definedName name="AB③戸数" localSheetId="5">#REF!</definedName>
    <definedName name="AB③戸数" localSheetId="1">#REF!</definedName>
    <definedName name="AB③戸数">#REF!</definedName>
    <definedName name="AB③構造種別" localSheetId="5">#REF!</definedName>
    <definedName name="AB③構造種別" localSheetId="1">#REF!</definedName>
    <definedName name="AB③構造種別">#REF!</definedName>
    <definedName name="AB③市町村" localSheetId="5">#REF!</definedName>
    <definedName name="AB③市町村" localSheetId="1">#REF!</definedName>
    <definedName name="AB③市町村">#REF!</definedName>
    <definedName name="AB③事業種別" localSheetId="5">#REF!</definedName>
    <definedName name="AB③事業種別" localSheetId="1">#REF!</definedName>
    <definedName name="AB③事業種別">#REF!</definedName>
    <definedName name="AB③事業費" localSheetId="5">#REF!</definedName>
    <definedName name="AB③事業費" localSheetId="1">#REF!</definedName>
    <definedName name="AB③事業費">#REF!</definedName>
    <definedName name="AB③実施年度" localSheetId="5">#REF!</definedName>
    <definedName name="AB③実施年度" localSheetId="1">#REF!</definedName>
    <definedName name="AB③実施年度">#REF!</definedName>
    <definedName name="AB③住宅種別" localSheetId="5">#REF!</definedName>
    <definedName name="AB③住宅種別" localSheetId="1">#REF!</definedName>
    <definedName name="AB③住宅種別">#REF!</definedName>
    <definedName name="AB③精算補助金額" localSheetId="5">#REF!</definedName>
    <definedName name="AB③精算補助金額" localSheetId="1">#REF!</definedName>
    <definedName name="AB③精算補助金額">#REF!</definedName>
    <definedName name="AB③精算補助対象金額" localSheetId="5">#REF!</definedName>
    <definedName name="AB③精算補助対象金額" localSheetId="1">#REF!</definedName>
    <definedName name="AB③精算補助対象金額">#REF!</definedName>
    <definedName name="AB③対象外経費" localSheetId="5">#REF!</definedName>
    <definedName name="AB③対象外経費" localSheetId="1">#REF!</definedName>
    <definedName name="AB③対象外経費">#REF!</definedName>
    <definedName name="AB③棟数" localSheetId="5">#REF!</definedName>
    <definedName name="AB③棟数" localSheetId="1">#REF!</definedName>
    <definedName name="AB③棟数">#REF!</definedName>
    <definedName name="AB③補助限度額" localSheetId="5">#REF!</definedName>
    <definedName name="AB③補助限度額" localSheetId="1">#REF!</definedName>
    <definedName name="AB③補助限度額">#REF!</definedName>
    <definedName name="AB③予算年度" localSheetId="5">#REF!</definedName>
    <definedName name="AB③予算年度" localSheetId="1">#REF!</definedName>
    <definedName name="AB③予算年度">#REF!</definedName>
    <definedName name="AB家屋番号" localSheetId="5">#REF!</definedName>
    <definedName name="AB家屋番号" localSheetId="1">#REF!</definedName>
    <definedName name="AB家屋番号">#REF!</definedName>
    <definedName name="AB戸数" localSheetId="5">#REF!</definedName>
    <definedName name="AB戸数" localSheetId="1">#REF!</definedName>
    <definedName name="AB戸数">#REF!</definedName>
    <definedName name="AB構造種別" localSheetId="5">#REF!</definedName>
    <definedName name="AB構造種別" localSheetId="1">#REF!</definedName>
    <definedName name="AB構造種別">#REF!</definedName>
    <definedName name="AB市町村" localSheetId="5">#REF!</definedName>
    <definedName name="AB市町村" localSheetId="1">#REF!</definedName>
    <definedName name="AB市町村">#REF!</definedName>
    <definedName name="AB事業種別" localSheetId="5">#REF!</definedName>
    <definedName name="AB事業種別" localSheetId="1">#REF!</definedName>
    <definedName name="AB事業種別">#REF!</definedName>
    <definedName name="AB事業費" localSheetId="5">#REF!</definedName>
    <definedName name="AB事業費" localSheetId="1">#REF!</definedName>
    <definedName name="AB事業費">#REF!</definedName>
    <definedName name="AB実施年度" localSheetId="5">#REF!</definedName>
    <definedName name="AB実施年度" localSheetId="1">#REF!</definedName>
    <definedName name="AB実施年度">#REF!</definedName>
    <definedName name="AB住宅種別" localSheetId="5">#REF!</definedName>
    <definedName name="AB住宅種別" localSheetId="1">#REF!</definedName>
    <definedName name="AB住宅種別">#REF!</definedName>
    <definedName name="AB精算補助金額" localSheetId="5">#REF!</definedName>
    <definedName name="AB精算補助金額" localSheetId="1">#REF!</definedName>
    <definedName name="AB精算補助金額">#REF!</definedName>
    <definedName name="AB精算補助対象金額" localSheetId="5">#REF!</definedName>
    <definedName name="AB精算補助対象金額" localSheetId="1">#REF!</definedName>
    <definedName name="AB精算補助対象金額">#REF!</definedName>
    <definedName name="AB対象外経費" localSheetId="5">#REF!</definedName>
    <definedName name="AB対象外経費" localSheetId="1">#REF!</definedName>
    <definedName name="AB対象外経費">#REF!</definedName>
    <definedName name="AB棟数" localSheetId="5">#REF!</definedName>
    <definedName name="AB棟数" localSheetId="1">#REF!</definedName>
    <definedName name="AB棟数">#REF!</definedName>
    <definedName name="AB補助限度額" localSheetId="5">#REF!</definedName>
    <definedName name="AB補助限度額" localSheetId="1">#REF!</definedName>
    <definedName name="AB補助限度額">#REF!</definedName>
    <definedName name="AB補助率" localSheetId="5">#REF!</definedName>
    <definedName name="AB補助率" localSheetId="1">#REF!</definedName>
    <definedName name="AB補助率">#REF!</definedName>
    <definedName name="AB予算年度" localSheetId="5">#REF!</definedName>
    <definedName name="AB予算年度" localSheetId="1">#REF!</definedName>
    <definedName name="AB予算年度">#REF!</definedName>
    <definedName name="EFKLM件数" localSheetId="5">#REF!</definedName>
    <definedName name="EFKLM件数" localSheetId="1">#REF!</definedName>
    <definedName name="EFKLM件数">#REF!</definedName>
    <definedName name="EFKLM県補助限度額" localSheetId="5">#REF!</definedName>
    <definedName name="EFKLM県補助限度額" localSheetId="1">#REF!</definedName>
    <definedName name="EFKLM県補助限度額">#REF!</definedName>
    <definedName name="EFKLM市町村" localSheetId="5">#REF!</definedName>
    <definedName name="EFKLM市町村" localSheetId="1">#REF!</definedName>
    <definedName name="EFKLM市町村">#REF!</definedName>
    <definedName name="EFKLM市町村補助限度額" localSheetId="5">#REF!</definedName>
    <definedName name="EFKLM市町村補助限度額" localSheetId="1">#REF!</definedName>
    <definedName name="EFKLM市町村補助限度額">#REF!</definedName>
    <definedName name="EFKLM事業種別" localSheetId="5">#REF!</definedName>
    <definedName name="EFKLM事業種別" localSheetId="1">#REF!</definedName>
    <definedName name="EFKLM事業種別">#REF!</definedName>
    <definedName name="EFKLM事業費" localSheetId="5">#REF!</definedName>
    <definedName name="EFKLM事業費" localSheetId="1">#REF!</definedName>
    <definedName name="EFKLM事業費">#REF!</definedName>
    <definedName name="EFKLM精算補助金額" localSheetId="5">#REF!</definedName>
    <definedName name="EFKLM精算補助金額" localSheetId="1">#REF!</definedName>
    <definedName name="EFKLM精算補助金額">#REF!</definedName>
    <definedName name="EFKLM精算補助対象金額" localSheetId="5">#REF!</definedName>
    <definedName name="EFKLM精算補助対象金額" localSheetId="1">#REF!</definedName>
    <definedName name="EFKLM精算補助対象金額">#REF!</definedName>
    <definedName name="EFKLM対象外経費" localSheetId="5">#REF!</definedName>
    <definedName name="EFKLM対象外経費" localSheetId="1">#REF!</definedName>
    <definedName name="EFKLM対象外経費">#REF!</definedName>
    <definedName name="EFKLM予算年度" localSheetId="5">#REF!</definedName>
    <definedName name="EFKLM予算年度" localSheetId="1">#REF!</definedName>
    <definedName name="EFKLM予算年度">#REF!</definedName>
    <definedName name="G改修種別" localSheetId="5">#REF!</definedName>
    <definedName name="G改修種別" localSheetId="1">#REF!</definedName>
    <definedName name="G改修種別">#REF!</definedName>
    <definedName name="G戸数" localSheetId="5">#REF!</definedName>
    <definedName name="G戸数" localSheetId="1">#REF!</definedName>
    <definedName name="G戸数">#REF!</definedName>
    <definedName name="G実施年度" localSheetId="5">#REF!</definedName>
    <definedName name="G実施年度" localSheetId="1">#REF!</definedName>
    <definedName name="G実施年度">#REF!</definedName>
    <definedName name="G精算補助金額" localSheetId="5">#REF!</definedName>
    <definedName name="G精算補助金額" localSheetId="1">#REF!</definedName>
    <definedName name="G精算補助金額">#REF!</definedName>
    <definedName name="G精算補助対象金額" localSheetId="5">#REF!</definedName>
    <definedName name="G精算補助対象金額" localSheetId="1">#REF!</definedName>
    <definedName name="G精算補助対象金額">#REF!</definedName>
    <definedName name="G棟数" localSheetId="5">#REF!</definedName>
    <definedName name="G棟数" localSheetId="1">#REF!</definedName>
    <definedName name="G棟数">#REF!</definedName>
    <definedName name="G予算年度" localSheetId="5">#REF!</definedName>
    <definedName name="G予算年度" localSheetId="1">#REF!</definedName>
    <definedName name="G予算年度">#REF!</definedName>
    <definedName name="_xlnm.Print_Area" localSheetId="6">第11号様式!$A$1:$V$26</definedName>
    <definedName name="_xlnm.Print_Area" localSheetId="0">第1号様式!$A$1:$V$33</definedName>
    <definedName name="_xlnm.Print_Area" localSheetId="2">第4号様式!$A$1:$V$31</definedName>
    <definedName name="_xlnm.Print_Area" localSheetId="3">第5号様式!$A$1:$V$25</definedName>
    <definedName name="_xlnm.Print_Area" localSheetId="4">第7号様式!$A$1:$V$32</definedName>
    <definedName name="_xlnm.Print_Area" localSheetId="8">'別紙１-1記入例'!$A$1:$L$29</definedName>
    <definedName name="_xlnm.Print_Area" localSheetId="5">'別紙１-1様式'!$A$1:$L$29</definedName>
    <definedName name="_xlnm.Print_Area" localSheetId="7">別紙１記入例!$A$1:$L$34</definedName>
    <definedName name="_xlnm.Print_Area" localSheetId="1">別紙１様式!$A$1:$L$34</definedName>
    <definedName name="実施年度" localSheetId="5">#REF!</definedName>
    <definedName name="実施年度" localSheetId="1">#REF!</definedName>
    <definedName name="実施年度">#REF!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21" l="1"/>
  <c r="C6" i="21"/>
  <c r="N13" i="20"/>
  <c r="C6" i="20"/>
  <c r="P13" i="1"/>
  <c r="O13" i="1"/>
  <c r="N13" i="1"/>
  <c r="L13" i="1"/>
  <c r="K13" i="1"/>
  <c r="J13" i="1"/>
  <c r="H13" i="1"/>
  <c r="C6" i="1"/>
  <c r="P13" i="6"/>
  <c r="O13" i="6"/>
  <c r="N13" i="6"/>
  <c r="L13" i="6"/>
  <c r="K13" i="6"/>
  <c r="J13" i="6"/>
  <c r="H13" i="6"/>
  <c r="C6" i="6"/>
  <c r="K23" i="19"/>
  <c r="P13" i="21" l="1"/>
  <c r="O13" i="21"/>
  <c r="O13" i="20"/>
  <c r="P13" i="20"/>
</calcChain>
</file>

<file path=xl/sharedStrings.xml><?xml version="1.0" encoding="utf-8"?>
<sst xmlns="http://schemas.openxmlformats.org/spreadsheetml/2006/main" count="433" uniqueCount="197">
  <si>
    <t>南国市</t>
    <rPh sb="0" eb="3">
      <t>ナンコクシ</t>
    </rPh>
    <phoneticPr fontId="3"/>
  </si>
  <si>
    <t>芸西村</t>
    <rPh sb="0" eb="2">
      <t>ゲイセイ</t>
    </rPh>
    <rPh sb="2" eb="3">
      <t>ムラ</t>
    </rPh>
    <phoneticPr fontId="3"/>
  </si>
  <si>
    <t>香美市</t>
    <rPh sb="0" eb="3">
      <t>カミシ</t>
    </rPh>
    <phoneticPr fontId="3"/>
  </si>
  <si>
    <t>（別紙１-１　第8条関係）</t>
    <rPh sb="7" eb="8">
      <t>だい</t>
    </rPh>
    <rPh sb="9" eb="10">
      <t>じょう</t>
    </rPh>
    <rPh sb="10" eb="12">
      <t>かんけい</t>
    </rPh>
    <phoneticPr fontId="12" type="Hiragana"/>
  </si>
  <si>
    <t>補助申請額</t>
    <rPh sb="0" eb="2">
      <t>ホジョ</t>
    </rPh>
    <rPh sb="2" eb="4">
      <t>シンセイ</t>
    </rPh>
    <rPh sb="4" eb="5">
      <t>ガク</t>
    </rPh>
    <phoneticPr fontId="3"/>
  </si>
  <si>
    <t>施工延長
（ｍ）</t>
    <rPh sb="0" eb="2">
      <t>せこう</t>
    </rPh>
    <rPh sb="2" eb="4">
      <t>えんちょう</t>
    </rPh>
    <phoneticPr fontId="12" type="Hiragana"/>
  </si>
  <si>
    <t>須崎市</t>
    <rPh sb="0" eb="3">
      <t>スサキシ</t>
    </rPh>
    <phoneticPr fontId="3"/>
  </si>
  <si>
    <t>がけ地①</t>
    <rPh sb="2" eb="3">
      <t>ち</t>
    </rPh>
    <phoneticPr fontId="12" type="Hiragana"/>
  </si>
  <si>
    <t>合計</t>
    <rPh sb="0" eb="2">
      <t>ごうけい</t>
    </rPh>
    <phoneticPr fontId="12" type="Hiragana"/>
  </si>
  <si>
    <t>3)</t>
  </si>
  <si>
    <t>奈半利町</t>
    <rPh sb="0" eb="3">
      <t>ナハリ</t>
    </rPh>
    <rPh sb="3" eb="4">
      <t>チョウ</t>
    </rPh>
    <phoneticPr fontId="3"/>
  </si>
  <si>
    <t>中土佐町</t>
    <rPh sb="0" eb="3">
      <t>ナカトサ</t>
    </rPh>
    <rPh sb="3" eb="4">
      <t>チョウ</t>
    </rPh>
    <phoneticPr fontId="3"/>
  </si>
  <si>
    <t>本山町</t>
    <rPh sb="0" eb="3">
      <t>モトヤマチョウ</t>
    </rPh>
    <phoneticPr fontId="3"/>
  </si>
  <si>
    <t>津野町</t>
    <rPh sb="0" eb="2">
      <t>ツノ</t>
    </rPh>
    <rPh sb="2" eb="3">
      <t>チョウ</t>
    </rPh>
    <phoneticPr fontId="3"/>
  </si>
  <si>
    <t>安芸市</t>
    <rPh sb="0" eb="3">
      <t>アキシ</t>
    </rPh>
    <phoneticPr fontId="3"/>
  </si>
  <si>
    <t>宿毛市</t>
    <rPh sb="0" eb="3">
      <t>スクモシ</t>
    </rPh>
    <phoneticPr fontId="3"/>
  </si>
  <si>
    <t>仁淀川町</t>
    <rPh sb="0" eb="3">
      <t>ニヨドガワ</t>
    </rPh>
    <rPh sb="3" eb="4">
      <t>チョウ</t>
    </rPh>
    <phoneticPr fontId="3"/>
  </si>
  <si>
    <t>四万十市</t>
    <rPh sb="0" eb="4">
      <t>シマントシ</t>
    </rPh>
    <phoneticPr fontId="3"/>
  </si>
  <si>
    <t>土佐町</t>
    <rPh sb="0" eb="2">
      <t>トサ</t>
    </rPh>
    <rPh sb="2" eb="3">
      <t>チョウ</t>
    </rPh>
    <phoneticPr fontId="3"/>
  </si>
  <si>
    <t>■住宅耐震対策③</t>
  </si>
  <si>
    <t>大豊町</t>
    <rPh sb="0" eb="2">
      <t>オオトヨ</t>
    </rPh>
    <rPh sb="2" eb="3">
      <t>チョウ</t>
    </rPh>
    <phoneticPr fontId="3"/>
  </si>
  <si>
    <t>■住宅耐震対策①</t>
  </si>
  <si>
    <t>出張説明会</t>
    <rPh sb="0" eb="2">
      <t>しゅっちょう</t>
    </rPh>
    <rPh sb="2" eb="5">
      <t>せつめいかい</t>
    </rPh>
    <phoneticPr fontId="12" type="Hiragana"/>
  </si>
  <si>
    <t>日高村</t>
    <rPh sb="0" eb="2">
      <t>ヒダカ</t>
    </rPh>
    <rPh sb="2" eb="3">
      <t>ムラ</t>
    </rPh>
    <phoneticPr fontId="3"/>
  </si>
  <si>
    <t>円/戸</t>
    <rPh sb="0" eb="1">
      <t>えん</t>
    </rPh>
    <rPh sb="2" eb="3">
      <t>こ</t>
    </rPh>
    <phoneticPr fontId="12" type="Hiragana"/>
  </si>
  <si>
    <t>↓check↓</t>
  </si>
  <si>
    <t>佐川町</t>
    <rPh sb="0" eb="2">
      <t>サカワ</t>
    </rPh>
    <rPh sb="2" eb="3">
      <t>チョウ</t>
    </rPh>
    <phoneticPr fontId="3"/>
  </si>
  <si>
    <t>6)</t>
  </si>
  <si>
    <t>北川村</t>
    <rPh sb="0" eb="2">
      <t>キタガワ</t>
    </rPh>
    <rPh sb="2" eb="3">
      <t>ムラ</t>
    </rPh>
    <phoneticPr fontId="3"/>
  </si>
  <si>
    <t>高知市</t>
    <rPh sb="0" eb="3">
      <t>コウチシ</t>
    </rPh>
    <phoneticPr fontId="3"/>
  </si>
  <si>
    <t>梼原町</t>
    <rPh sb="0" eb="3">
      <t>ユスハラチョウ</t>
    </rPh>
    <phoneticPr fontId="3"/>
  </si>
  <si>
    <t>室戸市</t>
    <rPh sb="0" eb="3">
      <t>ムロトシ</t>
    </rPh>
    <phoneticPr fontId="3"/>
  </si>
  <si>
    <t>土佐市</t>
    <rPh sb="0" eb="3">
      <t>トサシ</t>
    </rPh>
    <phoneticPr fontId="3"/>
  </si>
  <si>
    <t>基準単価は以下のいずれかを記入すること。</t>
    <rPh sb="0" eb="2">
      <t>きじゅん</t>
    </rPh>
    <rPh sb="2" eb="4">
      <t>たんか</t>
    </rPh>
    <rPh sb="5" eb="7">
      <t>いか</t>
    </rPh>
    <rPh sb="13" eb="15">
      <t>きにゅう</t>
    </rPh>
    <phoneticPr fontId="12" type="Hiragana"/>
  </si>
  <si>
    <t>土佐清水市</t>
    <rPh sb="0" eb="4">
      <t>トサシミズ</t>
    </rPh>
    <rPh sb="4" eb="5">
      <t>シ</t>
    </rPh>
    <phoneticPr fontId="3"/>
  </si>
  <si>
    <t>香南市</t>
    <rPh sb="0" eb="3">
      <t>コウナンシ</t>
    </rPh>
    <phoneticPr fontId="3"/>
  </si>
  <si>
    <t>大川村</t>
    <rPh sb="0" eb="3">
      <t>オオカワムラ</t>
    </rPh>
    <phoneticPr fontId="3"/>
  </si>
  <si>
    <t>R○.●.△</t>
  </si>
  <si>
    <t>戸別訪問</t>
    <rPh sb="0" eb="2">
      <t>こべつ</t>
    </rPh>
    <rPh sb="2" eb="4">
      <t>ほうもん</t>
    </rPh>
    <phoneticPr fontId="12" type="Hiragana"/>
  </si>
  <si>
    <t>東洋町</t>
    <rPh sb="0" eb="2">
      <t>トウヨウ</t>
    </rPh>
    <rPh sb="2" eb="3">
      <t>チョウ</t>
    </rPh>
    <phoneticPr fontId="3"/>
  </si>
  <si>
    <t>■住宅耐震対策②</t>
  </si>
  <si>
    <t>　・高さ２ｍ以上　131,000（円/ｍ）</t>
  </si>
  <si>
    <t>田野町</t>
    <rPh sb="0" eb="2">
      <t>タノ</t>
    </rPh>
    <rPh sb="2" eb="3">
      <t>チョウ</t>
    </rPh>
    <phoneticPr fontId="3"/>
  </si>
  <si>
    <t>安田町</t>
    <rPh sb="0" eb="2">
      <t>ヤスダ</t>
    </rPh>
    <rPh sb="2" eb="3">
      <t>チョウ</t>
    </rPh>
    <phoneticPr fontId="3"/>
  </si>
  <si>
    <t>馬路村</t>
    <rPh sb="0" eb="2">
      <t>ウマジ</t>
    </rPh>
    <rPh sb="2" eb="3">
      <t>ムラ</t>
    </rPh>
    <phoneticPr fontId="3"/>
  </si>
  <si>
    <t>地区カルテの作成</t>
    <rPh sb="0" eb="2">
      <t>ちく</t>
    </rPh>
    <rPh sb="6" eb="8">
      <t>さくせい</t>
    </rPh>
    <phoneticPr fontId="12" type="Hiragana"/>
  </si>
  <si>
    <t>いの町</t>
    <rPh sb="2" eb="3">
      <t>チョウ</t>
    </rPh>
    <phoneticPr fontId="3"/>
  </si>
  <si>
    <t>越知町</t>
    <rPh sb="0" eb="2">
      <t>オチ</t>
    </rPh>
    <rPh sb="2" eb="3">
      <t>チョウ</t>
    </rPh>
    <phoneticPr fontId="3"/>
  </si>
  <si>
    <t>四万十町</t>
    <rPh sb="0" eb="4">
      <t>シマントチョウ</t>
    </rPh>
    <phoneticPr fontId="3"/>
  </si>
  <si>
    <t>内容</t>
    <rPh sb="0" eb="2">
      <t>ナイヨウ</t>
    </rPh>
    <phoneticPr fontId="3"/>
  </si>
  <si>
    <t>大月町</t>
    <rPh sb="0" eb="2">
      <t>オオツキ</t>
    </rPh>
    <rPh sb="2" eb="3">
      <t>チョウ</t>
    </rPh>
    <phoneticPr fontId="3"/>
  </si>
  <si>
    <t>三原村</t>
    <rPh sb="0" eb="2">
      <t>ミハラ</t>
    </rPh>
    <rPh sb="2" eb="3">
      <t>ムラ</t>
    </rPh>
    <phoneticPr fontId="3"/>
  </si>
  <si>
    <t>消費税及び地方消費税仕入れ控除額報告書</t>
    <rPh sb="0" eb="3">
      <t>ショウヒゼイ</t>
    </rPh>
    <rPh sb="3" eb="4">
      <t>オヨ</t>
    </rPh>
    <rPh sb="5" eb="7">
      <t>チホウ</t>
    </rPh>
    <rPh sb="7" eb="10">
      <t>ショウヒゼイ</t>
    </rPh>
    <rPh sb="10" eb="12">
      <t>シイ</t>
    </rPh>
    <rPh sb="13" eb="15">
      <t>コウジョ</t>
    </rPh>
    <rPh sb="15" eb="16">
      <t>ガク</t>
    </rPh>
    <rPh sb="16" eb="19">
      <t>ホウコクショ</t>
    </rPh>
    <phoneticPr fontId="3"/>
  </si>
  <si>
    <t>黒潮町</t>
    <rPh sb="0" eb="2">
      <t>クロシオ</t>
    </rPh>
    <rPh sb="2" eb="3">
      <t>チョウ</t>
    </rPh>
    <phoneticPr fontId="3"/>
  </si>
  <si>
    <t>住所</t>
    <rPh sb="0" eb="2">
      <t>ジュウショ</t>
    </rPh>
    <phoneticPr fontId="3"/>
  </si>
  <si>
    <t>減災に寄与する住み替え等に関する調査</t>
    <rPh sb="0" eb="2">
      <t>げんさい</t>
    </rPh>
    <rPh sb="3" eb="5">
      <t>きよ</t>
    </rPh>
    <rPh sb="7" eb="8">
      <t>す</t>
    </rPh>
    <rPh sb="9" eb="10">
      <t>か</t>
    </rPh>
    <rPh sb="11" eb="12">
      <t>とう</t>
    </rPh>
    <rPh sb="13" eb="14">
      <t>かん</t>
    </rPh>
    <rPh sb="16" eb="18">
      <t>ちょうさ</t>
    </rPh>
    <phoneticPr fontId="12" type="Hiragana"/>
  </si>
  <si>
    <t>補助事業費内訳</t>
    <rPh sb="0" eb="2">
      <t>ほじょ</t>
    </rPh>
    <rPh sb="2" eb="5">
      <t>じぎょうひ</t>
    </rPh>
    <rPh sb="5" eb="7">
      <t>うちわけ</t>
    </rPh>
    <phoneticPr fontId="12" type="Hiragana"/>
  </si>
  <si>
    <t>変更申請時には、当初（変更前）の計画を上段（　）書きで対比すること。</t>
    <rPh sb="0" eb="2">
      <t>へんこう</t>
    </rPh>
    <rPh sb="2" eb="4">
      <t>しんせい</t>
    </rPh>
    <rPh sb="4" eb="5">
      <t>じ</t>
    </rPh>
    <rPh sb="8" eb="10">
      <t>とうしょ</t>
    </rPh>
    <rPh sb="11" eb="14">
      <t>へんこうまえ</t>
    </rPh>
    <rPh sb="16" eb="18">
      <t>けいかく</t>
    </rPh>
    <rPh sb="19" eb="21">
      <t>じょうだん</t>
    </rPh>
    <rPh sb="24" eb="25">
      <t>が</t>
    </rPh>
    <rPh sb="27" eb="29">
      <t>たいひ</t>
    </rPh>
    <phoneticPr fontId="12" type="Hiragana"/>
  </si>
  <si>
    <t>補助事業変更承認申請書</t>
  </si>
  <si>
    <t>住宅耐震対策市町村緊急支援事業</t>
    <rPh sb="0" eb="2">
      <t>じゅうたく</t>
    </rPh>
    <rPh sb="2" eb="4">
      <t>たいしん</t>
    </rPh>
    <rPh sb="4" eb="6">
      <t>たいさく</t>
    </rPh>
    <rPh sb="6" eb="9">
      <t>しちょうそん</t>
    </rPh>
    <rPh sb="9" eb="11">
      <t>きんきゅう</t>
    </rPh>
    <rPh sb="11" eb="13">
      <t>しえん</t>
    </rPh>
    <rPh sb="13" eb="15">
      <t>じぎょう</t>
    </rPh>
    <phoneticPr fontId="12" type="Hiragana"/>
  </si>
  <si>
    <t>添付資料</t>
    <rPh sb="0" eb="2">
      <t>テンプ</t>
    </rPh>
    <rPh sb="2" eb="4">
      <t>シリョウ</t>
    </rPh>
    <phoneticPr fontId="3"/>
  </si>
  <si>
    <t>円/回</t>
    <rPh sb="0" eb="1">
      <t>えん</t>
    </rPh>
    <rPh sb="2" eb="3">
      <t>かい</t>
    </rPh>
    <phoneticPr fontId="12" type="Hiragana"/>
  </si>
  <si>
    <t>事業 （ 変更 ） 計画書兼交付申請額内訳書</t>
    <rPh sb="5" eb="7">
      <t>へんこう</t>
    </rPh>
    <phoneticPr fontId="12" type="Hiragana"/>
  </si>
  <si>
    <t>その他</t>
    <rPh sb="2" eb="3">
      <t>た</t>
    </rPh>
    <phoneticPr fontId="12" type="Hiragana"/>
  </si>
  <si>
    <t>様式第１号（第５条関係）</t>
  </si>
  <si>
    <t>■住宅耐震対策④</t>
  </si>
  <si>
    <t>■住宅耐震対策⑤</t>
  </si>
  <si>
    <t>変更理由</t>
    <rPh sb="0" eb="2">
      <t>ヘンコウ</t>
    </rPh>
    <rPh sb="2" eb="4">
      <t>リユウ</t>
    </rPh>
    <phoneticPr fontId="3"/>
  </si>
  <si>
    <t>○○</t>
  </si>
  <si>
    <t>精算額（出来高金額）</t>
    <rPh sb="0" eb="3">
      <t>セイサンガク</t>
    </rPh>
    <rPh sb="4" eb="7">
      <t>デキダカ</t>
    </rPh>
    <rPh sb="7" eb="9">
      <t>キンガク</t>
    </rPh>
    <phoneticPr fontId="3"/>
  </si>
  <si>
    <t>■空き家対策</t>
    <rPh sb="1" eb="2">
      <t>あ</t>
    </rPh>
    <rPh sb="3" eb="4">
      <t>や</t>
    </rPh>
    <rPh sb="4" eb="6">
      <t>たいさく</t>
    </rPh>
    <phoneticPr fontId="12" type="Hiragana"/>
  </si>
  <si>
    <t>～</t>
  </si>
  <si>
    <t>月</t>
    <rPh sb="0" eb="1">
      <t>ガツ</t>
    </rPh>
    <phoneticPr fontId="3"/>
  </si>
  <si>
    <t>補助事業（中止・廃止）承認申請書</t>
    <rPh sb="0" eb="1">
      <t>タスク</t>
    </rPh>
    <rPh sb="1" eb="2">
      <t>スケ</t>
    </rPh>
    <rPh sb="2" eb="3">
      <t>コト</t>
    </rPh>
    <rPh sb="3" eb="4">
      <t>ギョウ</t>
    </rPh>
    <rPh sb="5" eb="7">
      <t>チュウシ</t>
    </rPh>
    <rPh sb="8" eb="10">
      <t>ハイシ</t>
    </rPh>
    <rPh sb="11" eb="12">
      <t>ウケタマワ</t>
    </rPh>
    <rPh sb="12" eb="13">
      <t>シノブ</t>
    </rPh>
    <rPh sb="13" eb="14">
      <t>サル</t>
    </rPh>
    <rPh sb="14" eb="15">
      <t>ショウ</t>
    </rPh>
    <rPh sb="15" eb="16">
      <t>ショ</t>
    </rPh>
    <phoneticPr fontId="3"/>
  </si>
  <si>
    <t>記</t>
    <rPh sb="0" eb="1">
      <t>キ</t>
    </rPh>
    <phoneticPr fontId="3"/>
  </si>
  <si>
    <t>１</t>
  </si>
  <si>
    <t>３</t>
  </si>
  <si>
    <t>補助金の交付決定額及び精算額</t>
    <rPh sb="0" eb="3">
      <t>ホジョキン</t>
    </rPh>
    <rPh sb="4" eb="6">
      <t>コウフ</t>
    </rPh>
    <rPh sb="6" eb="9">
      <t>ケッテイガク</t>
    </rPh>
    <rPh sb="9" eb="10">
      <t>オヨ</t>
    </rPh>
    <rPh sb="11" eb="14">
      <t>セイサンガク</t>
    </rPh>
    <phoneticPr fontId="3"/>
  </si>
  <si>
    <t>年</t>
    <rPh sb="0" eb="1">
      <t>ネン</t>
    </rPh>
    <phoneticPr fontId="3"/>
  </si>
  <si>
    <t>円</t>
    <rPh sb="0" eb="1">
      <t>エン</t>
    </rPh>
    <phoneticPr fontId="3"/>
  </si>
  <si>
    <t>市町村</t>
    <rPh sb="0" eb="3">
      <t>しちょうそん</t>
    </rPh>
    <phoneticPr fontId="12" type="Hiragana"/>
  </si>
  <si>
    <t>金</t>
    <rPh sb="0" eb="1">
      <t>キン</t>
    </rPh>
    <phoneticPr fontId="3"/>
  </si>
  <si>
    <t>補助金交付決定額</t>
    <rPh sb="0" eb="3">
      <t>ホジョキン</t>
    </rPh>
    <rPh sb="3" eb="5">
      <t>コウフ</t>
    </rPh>
    <rPh sb="5" eb="8">
      <t>ケッテイガク</t>
    </rPh>
    <phoneticPr fontId="3"/>
  </si>
  <si>
    <t>がけ地②</t>
  </si>
  <si>
    <t>　</t>
  </si>
  <si>
    <t>（限度額3,360千円）</t>
    <rPh sb="1" eb="4">
      <t>げんどがく</t>
    </rPh>
    <rPh sb="9" eb="11">
      <t>せんえん</t>
    </rPh>
    <phoneticPr fontId="12" type="Hiragana"/>
  </si>
  <si>
    <t>基準単価
（円／ｍ）</t>
    <rPh sb="0" eb="2">
      <t>きじゅん</t>
    </rPh>
    <rPh sb="2" eb="4">
      <t>たんか</t>
    </rPh>
    <rPh sb="6" eb="7">
      <t>えん</t>
    </rPh>
    <phoneticPr fontId="12" type="Hiragana"/>
  </si>
  <si>
    <t>がけ地③</t>
  </si>
  <si>
    <t>がけ地④</t>
  </si>
  <si>
    <t>円/件</t>
    <rPh sb="0" eb="1">
      <t>えん</t>
    </rPh>
    <rPh sb="2" eb="3">
      <t>けん</t>
    </rPh>
    <phoneticPr fontId="12" type="Hiragana"/>
  </si>
  <si>
    <t>完了実績報告書</t>
    <rPh sb="0" eb="2">
      <t>カンリョウ</t>
    </rPh>
    <rPh sb="2" eb="4">
      <t>ジッセキ</t>
    </rPh>
    <rPh sb="4" eb="7">
      <t>ホウコクショ</t>
    </rPh>
    <phoneticPr fontId="3"/>
  </si>
  <si>
    <t>コンクリートブロック塀</t>
    <rPh sb="10" eb="11">
      <t>べい</t>
    </rPh>
    <phoneticPr fontId="12" type="Hiragana"/>
  </si>
  <si>
    <t>老朽住宅等除却</t>
    <rPh sb="0" eb="2">
      <t>ろうきゅう</t>
    </rPh>
    <rPh sb="2" eb="4">
      <t>じゅうたく</t>
    </rPh>
    <rPh sb="4" eb="5">
      <t>とう</t>
    </rPh>
    <rPh sb="5" eb="7">
      <t>じょきゃく</t>
    </rPh>
    <phoneticPr fontId="12" type="Hiragana"/>
  </si>
  <si>
    <t>住宅等土砂災害対策</t>
    <rPh sb="3" eb="5">
      <t>どしゃ</t>
    </rPh>
    <rPh sb="5" eb="7">
      <t>さいがい</t>
    </rPh>
    <rPh sb="7" eb="9">
      <t>たいさく</t>
    </rPh>
    <phoneticPr fontId="12" type="Hiragana"/>
  </si>
  <si>
    <t>家具等安全対策</t>
    <rPh sb="0" eb="2">
      <t>かぐ</t>
    </rPh>
    <rPh sb="2" eb="3">
      <t>とう</t>
    </rPh>
    <rPh sb="3" eb="5">
      <t>あんぜん</t>
    </rPh>
    <rPh sb="5" eb="7">
      <t>たいさく</t>
    </rPh>
    <phoneticPr fontId="12" type="Hiragana"/>
  </si>
  <si>
    <t>添付書類</t>
    <rPh sb="0" eb="2">
      <t>テンプ</t>
    </rPh>
    <rPh sb="2" eb="4">
      <t>ショルイ</t>
    </rPh>
    <phoneticPr fontId="3"/>
  </si>
  <si>
    <t>限度額</t>
    <rPh sb="0" eb="3">
      <t>げんどがく</t>
    </rPh>
    <phoneticPr fontId="12" type="Hiragana"/>
  </si>
  <si>
    <t>構造方法</t>
    <rPh sb="0" eb="2">
      <t>こうぞう</t>
    </rPh>
    <rPh sb="2" eb="4">
      <t>ほうほう</t>
    </rPh>
    <phoneticPr fontId="3" type="Hiragana"/>
  </si>
  <si>
    <t>―</t>
  </si>
  <si>
    <t xml:space="preserve"> １</t>
  </si>
  <si>
    <t>（事業の実施場所）</t>
    <rPh sb="1" eb="3">
      <t>じぎょう</t>
    </rPh>
    <rPh sb="4" eb="6">
      <t>じっし</t>
    </rPh>
    <rPh sb="6" eb="8">
      <t>ばしょ</t>
    </rPh>
    <phoneticPr fontId="12" type="Hiragana"/>
  </si>
  <si>
    <t>添付資料</t>
    <rPh sb="0" eb="2">
      <t>てんぷ</t>
    </rPh>
    <rPh sb="2" eb="4">
      <t>しりょう</t>
    </rPh>
    <phoneticPr fontId="12" type="Hiragana"/>
  </si>
  <si>
    <t>丸ノ内１丁目</t>
    <rPh sb="0" eb="1">
      <t>まる</t>
    </rPh>
    <rPh sb="2" eb="3">
      <t>うち</t>
    </rPh>
    <rPh sb="4" eb="6">
      <t>ちょうめ</t>
    </rPh>
    <phoneticPr fontId="12" type="Hiragana"/>
  </si>
  <si>
    <t xml:space="preserve"> 4</t>
  </si>
  <si>
    <t>様式第５号（第７条関係）</t>
  </si>
  <si>
    <t>1)</t>
  </si>
  <si>
    <t>5)</t>
  </si>
  <si>
    <t>（申請者）</t>
    <rPh sb="1" eb="4">
      <t>シンセイシャ</t>
    </rPh>
    <phoneticPr fontId="3"/>
  </si>
  <si>
    <t xml:space="preserve"> ２</t>
  </si>
  <si>
    <t>変更申請額</t>
    <rPh sb="0" eb="2">
      <t>ヘンコウ</t>
    </rPh>
    <rPh sb="2" eb="5">
      <t>シンセイガク</t>
    </rPh>
    <phoneticPr fontId="3"/>
  </si>
  <si>
    <t xml:space="preserve"> ３</t>
  </si>
  <si>
    <t>構造方法</t>
    <rPh sb="0" eb="2">
      <t>こうぞう</t>
    </rPh>
    <rPh sb="2" eb="4">
      <t>ほうほう</t>
    </rPh>
    <phoneticPr fontId="12" type="Hiragana"/>
  </si>
  <si>
    <t>外壁強化</t>
    <rPh sb="0" eb="2">
      <t>がいへき</t>
    </rPh>
    <rPh sb="2" eb="4">
      <t>きょうか</t>
    </rPh>
    <phoneticPr fontId="3" type="Hiragana"/>
  </si>
  <si>
    <t>防護壁設置</t>
    <rPh sb="0" eb="3">
      <t>ぼうごへき</t>
    </rPh>
    <rPh sb="3" eb="5">
      <t>せっち</t>
    </rPh>
    <phoneticPr fontId="3" type="Hiragana"/>
  </si>
  <si>
    <t>基準単価</t>
    <rPh sb="0" eb="2">
      <t>きじゅん</t>
    </rPh>
    <rPh sb="2" eb="4">
      <t>たんか</t>
    </rPh>
    <phoneticPr fontId="3" type="Hiragana"/>
  </si>
  <si>
    <t>構造方法は、外壁強化又は防護壁設置のいずれかを記入すること。</t>
    <rPh sb="0" eb="2">
      <t>こうぞう</t>
    </rPh>
    <rPh sb="2" eb="4">
      <t>ほうほう</t>
    </rPh>
    <rPh sb="6" eb="8">
      <t>がいへき</t>
    </rPh>
    <rPh sb="8" eb="10">
      <t>きょうか</t>
    </rPh>
    <rPh sb="10" eb="11">
      <t>また</t>
    </rPh>
    <rPh sb="12" eb="15">
      <t>ぼうごへき</t>
    </rPh>
    <rPh sb="15" eb="17">
      <t>せっち</t>
    </rPh>
    <rPh sb="23" eb="25">
      <t>きにゅう</t>
    </rPh>
    <phoneticPr fontId="12" type="Hiragana"/>
  </si>
  <si>
    <t>2)</t>
  </si>
  <si>
    <t>日</t>
    <rPh sb="0" eb="1">
      <t>ニチ</t>
    </rPh>
    <phoneticPr fontId="3"/>
  </si>
  <si>
    <t>4)</t>
  </si>
  <si>
    <t>施工延長は構造物の中心の長さとし、小数第１位（小数第２位切り捨て）までとする。</t>
    <rPh sb="0" eb="2">
      <t>せこう</t>
    </rPh>
    <rPh sb="2" eb="4">
      <t>えんちょう</t>
    </rPh>
    <rPh sb="17" eb="19">
      <t>しょうすう</t>
    </rPh>
    <rPh sb="19" eb="20">
      <t>だい</t>
    </rPh>
    <rPh sb="21" eb="22">
      <t>い</t>
    </rPh>
    <rPh sb="23" eb="25">
      <t>しょうすう</t>
    </rPh>
    <rPh sb="25" eb="26">
      <t>だい</t>
    </rPh>
    <rPh sb="27" eb="28">
      <t>い</t>
    </rPh>
    <rPh sb="28" eb="29">
      <t>せつ</t>
    </rPh>
    <rPh sb="30" eb="31">
      <t>しゃ</t>
    </rPh>
    <phoneticPr fontId="12" type="Hiragana"/>
  </si>
  <si>
    <t>Ⅰ-1182</t>
  </si>
  <si>
    <t>申請額</t>
    <rPh sb="0" eb="3">
      <t>しんせいがく</t>
    </rPh>
    <phoneticPr fontId="12" type="Hiragana"/>
  </si>
  <si>
    <t>総額</t>
    <rPh sb="0" eb="2">
      <t>そうがく</t>
    </rPh>
    <phoneticPr fontId="12" type="Hiragana"/>
  </si>
  <si>
    <t>高知　一朗</t>
    <rPh sb="0" eb="2">
      <t>こうち</t>
    </rPh>
    <rPh sb="3" eb="5">
      <t>いちろう</t>
    </rPh>
    <phoneticPr fontId="12" type="Hiragana"/>
  </si>
  <si>
    <t>氏　　名</t>
    <rPh sb="0" eb="1">
      <t>し</t>
    </rPh>
    <rPh sb="3" eb="4">
      <t>な</t>
    </rPh>
    <phoneticPr fontId="12" type="Hiragana"/>
  </si>
  <si>
    <t>【警戒区域の番号】</t>
    <rPh sb="1" eb="3">
      <t>けいかい</t>
    </rPh>
    <rPh sb="3" eb="5">
      <t>くいき</t>
    </rPh>
    <rPh sb="6" eb="8">
      <t>ばんごう</t>
    </rPh>
    <phoneticPr fontId="12" type="Hiragana"/>
  </si>
  <si>
    <t>第号</t>
    <rPh sb="0" eb="1">
      <t>ダイ</t>
    </rPh>
    <rPh sb="1" eb="2">
      <t>ゴウ</t>
    </rPh>
    <phoneticPr fontId="3"/>
  </si>
  <si>
    <t>中止・廃止の理由</t>
    <rPh sb="0" eb="2">
      <t>チュウシ</t>
    </rPh>
    <rPh sb="3" eb="5">
      <t>ハイシ</t>
    </rPh>
    <rPh sb="6" eb="8">
      <t>リユウ</t>
    </rPh>
    <phoneticPr fontId="3"/>
  </si>
  <si>
    <t>事業期間</t>
    <rPh sb="0" eb="2">
      <t>じぎょう</t>
    </rPh>
    <rPh sb="2" eb="4">
      <t>きかん</t>
    </rPh>
    <phoneticPr fontId="12" type="Hiragana"/>
  </si>
  <si>
    <t>　・高さ２ｍ未満　102,000（円/ｍ)</t>
  </si>
  <si>
    <t>補助対象経費（円）</t>
    <rPh sb="7" eb="8">
      <t>えん</t>
    </rPh>
    <phoneticPr fontId="12" type="Hiragana"/>
  </si>
  <si>
    <t>負担区分</t>
    <rPh sb="0" eb="2">
      <t>ふたん</t>
    </rPh>
    <rPh sb="2" eb="4">
      <t>くぶん</t>
    </rPh>
    <phoneticPr fontId="12" type="Hiragana"/>
  </si>
  <si>
    <r>
      <t>（１）事業（変更）計画書</t>
    </r>
    <r>
      <rPr>
        <sz val="12"/>
        <rFont val="ＭＳ Ｐ明朝"/>
        <family val="1"/>
        <charset val="128"/>
      </rPr>
      <t>兼交付申請額内訳書 （別紙１）</t>
    </r>
    <rPh sb="3" eb="5">
      <t>ジギョウ</t>
    </rPh>
    <rPh sb="6" eb="8">
      <t>ヘンコウ</t>
    </rPh>
    <rPh sb="9" eb="11">
      <t>ケイカク</t>
    </rPh>
    <rPh sb="11" eb="12">
      <t>ショ</t>
    </rPh>
    <rPh sb="12" eb="13">
      <t>ケン</t>
    </rPh>
    <rPh sb="23" eb="25">
      <t>ベッシ</t>
    </rPh>
    <phoneticPr fontId="3"/>
  </si>
  <si>
    <t>②防護壁を設置した場合　　</t>
  </si>
  <si>
    <t>　（１）建て替え等を行う住宅の位置図</t>
    <rPh sb="4" eb="5">
      <t>タ</t>
    </rPh>
    <rPh sb="6" eb="7">
      <t>カ</t>
    </rPh>
    <rPh sb="8" eb="9">
      <t>トウ</t>
    </rPh>
    <rPh sb="10" eb="11">
      <t>オコナ</t>
    </rPh>
    <rPh sb="12" eb="14">
      <t>ジュウタク</t>
    </rPh>
    <rPh sb="15" eb="18">
      <t>イチズ</t>
    </rPh>
    <phoneticPr fontId="3"/>
  </si>
  <si>
    <t>　（２）建て替え等を行う住宅の配置図（土砂災害特別警戒区域を記載すること。）</t>
    <rPh sb="4" eb="5">
      <t>タ</t>
    </rPh>
    <rPh sb="6" eb="7">
      <t>カ</t>
    </rPh>
    <rPh sb="8" eb="9">
      <t>トウ</t>
    </rPh>
    <rPh sb="10" eb="11">
      <t>オコナ</t>
    </rPh>
    <rPh sb="12" eb="14">
      <t>ジュウタク</t>
    </rPh>
    <rPh sb="15" eb="18">
      <t>ハイチズ</t>
    </rPh>
    <rPh sb="19" eb="21">
      <t>ドシャ</t>
    </rPh>
    <rPh sb="21" eb="23">
      <t>サイガイ</t>
    </rPh>
    <rPh sb="23" eb="25">
      <t>トクベツ</t>
    </rPh>
    <rPh sb="25" eb="27">
      <t>ケイカイ</t>
    </rPh>
    <rPh sb="27" eb="29">
      <t>クイキ</t>
    </rPh>
    <rPh sb="30" eb="32">
      <t>キサイ</t>
    </rPh>
    <phoneticPr fontId="3"/>
  </si>
  <si>
    <t>申請額は、補助対象経費に３／４を乗じて得た額を記入すること（千円未満の端数を切り捨て）。</t>
    <rPh sb="5" eb="7">
      <t>ほじょ</t>
    </rPh>
    <rPh sb="7" eb="9">
      <t>たいしょう</t>
    </rPh>
    <rPh sb="9" eb="11">
      <t>けいひ</t>
    </rPh>
    <rPh sb="16" eb="17">
      <t>じょう</t>
    </rPh>
    <rPh sb="19" eb="20">
      <t>え</t>
    </rPh>
    <rPh sb="21" eb="22">
      <t>がく</t>
    </rPh>
    <rPh sb="23" eb="25">
      <t>きにゅう</t>
    </rPh>
    <rPh sb="30" eb="31">
      <t>せん</t>
    </rPh>
    <rPh sb="31" eb="34">
      <t>えんみまん</t>
    </rPh>
    <rPh sb="35" eb="37">
      <t>はすう</t>
    </rPh>
    <rPh sb="38" eb="39">
      <t>せつ</t>
    </rPh>
    <rPh sb="40" eb="41">
      <t>しゃ</t>
    </rPh>
    <phoneticPr fontId="12" type="Hiragana"/>
  </si>
  <si>
    <t>　　　ただし、建築確認済証の写しを添付する場合は提出不要。</t>
    <rPh sb="7" eb="9">
      <t>ケンチク</t>
    </rPh>
    <rPh sb="9" eb="11">
      <t>カクニン</t>
    </rPh>
    <rPh sb="11" eb="12">
      <t>ス</t>
    </rPh>
    <rPh sb="12" eb="13">
      <t>ショウ</t>
    </rPh>
    <rPh sb="14" eb="15">
      <t>ウツ</t>
    </rPh>
    <rPh sb="17" eb="19">
      <t>テンプ</t>
    </rPh>
    <rPh sb="21" eb="23">
      <t>バアイ</t>
    </rPh>
    <rPh sb="24" eb="26">
      <t>テイシュツ</t>
    </rPh>
    <rPh sb="26" eb="28">
      <t>フヨウ</t>
    </rPh>
    <phoneticPr fontId="3"/>
  </si>
  <si>
    <t>　（４）写真（現況、施工前）</t>
    <rPh sb="4" eb="6">
      <t>シャシン</t>
    </rPh>
    <rPh sb="7" eb="9">
      <t>ゲンキョウ</t>
    </rPh>
    <rPh sb="10" eb="13">
      <t>セコウマエ</t>
    </rPh>
    <phoneticPr fontId="3"/>
  </si>
  <si>
    <t>　（５）建築確認済証の写し（建築確認申請が必要な場合）</t>
    <rPh sb="4" eb="6">
      <t>ケンチク</t>
    </rPh>
    <rPh sb="6" eb="8">
      <t>カクニン</t>
    </rPh>
    <rPh sb="8" eb="9">
      <t>ズミ</t>
    </rPh>
    <rPh sb="9" eb="10">
      <t>ショウ</t>
    </rPh>
    <rPh sb="11" eb="12">
      <t>ウツ</t>
    </rPh>
    <rPh sb="14" eb="16">
      <t>ケンチク</t>
    </rPh>
    <rPh sb="16" eb="18">
      <t>カクニン</t>
    </rPh>
    <rPh sb="18" eb="20">
      <t>シンセイ</t>
    </rPh>
    <rPh sb="21" eb="23">
      <t>ヒツヨウ</t>
    </rPh>
    <rPh sb="24" eb="26">
      <t>バアイ</t>
    </rPh>
    <phoneticPr fontId="3"/>
  </si>
  <si>
    <t>自</t>
    <rPh sb="0" eb="1">
      <t>じ</t>
    </rPh>
    <phoneticPr fontId="12" type="Hiragana"/>
  </si>
  <si>
    <t>至</t>
    <rPh sb="0" eb="1">
      <t>いた</t>
    </rPh>
    <phoneticPr fontId="12" type="Hiragana"/>
  </si>
  <si>
    <t>（２）写真（施工前又は施工中及び施工後が分かるもの）</t>
    <rPh sb="3" eb="5">
      <t>シャシン</t>
    </rPh>
    <rPh sb="6" eb="9">
      <t>セコウマエ</t>
    </rPh>
    <rPh sb="9" eb="10">
      <t>マタ</t>
    </rPh>
    <rPh sb="11" eb="14">
      <t>セコウチュウ</t>
    </rPh>
    <rPh sb="14" eb="15">
      <t>オヨ</t>
    </rPh>
    <rPh sb="16" eb="19">
      <t>セコウゴ</t>
    </rPh>
    <rPh sb="20" eb="21">
      <t>ワ</t>
    </rPh>
    <phoneticPr fontId="3"/>
  </si>
  <si>
    <t>事業の実施調書（完了実績報告）</t>
    <rPh sb="0" eb="2">
      <t>じぎょう</t>
    </rPh>
    <rPh sb="3" eb="5">
      <t>じっし</t>
    </rPh>
    <rPh sb="5" eb="7">
      <t>ちょうしょ</t>
    </rPh>
    <rPh sb="8" eb="10">
      <t>かんりょう</t>
    </rPh>
    <rPh sb="10" eb="12">
      <t>じっせき</t>
    </rPh>
    <rPh sb="12" eb="14">
      <t>ほうこく</t>
    </rPh>
    <phoneticPr fontId="12" type="Hiragana"/>
  </si>
  <si>
    <t>下段に実績（精算額）を記入し、上段（　）書きで直近（当初・変更後）の計画を対比すること。</t>
    <rPh sb="0" eb="2">
      <t>げだん</t>
    </rPh>
    <rPh sb="3" eb="5">
      <t>じっせき</t>
    </rPh>
    <rPh sb="6" eb="8">
      <t>せいさん</t>
    </rPh>
    <rPh sb="8" eb="9">
      <t>がく</t>
    </rPh>
    <rPh sb="11" eb="13">
      <t>きにゅう</t>
    </rPh>
    <rPh sb="15" eb="17">
      <t>じょうだん</t>
    </rPh>
    <rPh sb="20" eb="21">
      <t>が</t>
    </rPh>
    <rPh sb="23" eb="25">
      <t>ちょっきん</t>
    </rPh>
    <rPh sb="31" eb="32">
      <t>ご</t>
    </rPh>
    <phoneticPr fontId="12" type="Hiragana"/>
  </si>
  <si>
    <t>　（６）住宅（土地）の所有等に関する資料</t>
    <rPh sb="7" eb="9">
      <t>トチ</t>
    </rPh>
    <rPh sb="13" eb="14">
      <t>トウ</t>
    </rPh>
    <rPh sb="15" eb="16">
      <t>カン</t>
    </rPh>
    <phoneticPr fontId="3"/>
  </si>
  <si>
    <t>氏名</t>
    <rPh sb="0" eb="2">
      <t>シメイ</t>
    </rPh>
    <phoneticPr fontId="3"/>
  </si>
  <si>
    <t>事業完了予定期日</t>
    <rPh sb="0" eb="2">
      <t>ジギョウ</t>
    </rPh>
    <rPh sb="2" eb="4">
      <t>カンリョウ</t>
    </rPh>
    <rPh sb="4" eb="6">
      <t>ヨテイ</t>
    </rPh>
    <rPh sb="6" eb="8">
      <t>キジツ</t>
    </rPh>
    <phoneticPr fontId="3"/>
  </si>
  <si>
    <t>補助事業の実施期間</t>
    <rPh sb="0" eb="2">
      <t>ホジョ</t>
    </rPh>
    <rPh sb="2" eb="4">
      <t>ジギョウ</t>
    </rPh>
    <rPh sb="5" eb="7">
      <t>ジッシ</t>
    </rPh>
    <rPh sb="7" eb="9">
      <t>キカン</t>
    </rPh>
    <phoneticPr fontId="3"/>
  </si>
  <si>
    <t>差額</t>
    <rPh sb="0" eb="2">
      <t>サガク</t>
    </rPh>
    <phoneticPr fontId="3"/>
  </si>
  <si>
    <t>まで</t>
  </si>
  <si>
    <t>（１）補助事業の実績額が確認できるもの（見積書、納品書、請求書、契約書　等）</t>
    <rPh sb="3" eb="5">
      <t>ホジョ</t>
    </rPh>
    <rPh sb="5" eb="7">
      <t>ジギョウ</t>
    </rPh>
    <rPh sb="8" eb="11">
      <t>ジッセキガク</t>
    </rPh>
    <rPh sb="12" eb="14">
      <t>カクニン</t>
    </rPh>
    <rPh sb="20" eb="23">
      <t>ミツモリショ</t>
    </rPh>
    <rPh sb="24" eb="27">
      <t>ノウヒンショ</t>
    </rPh>
    <rPh sb="28" eb="31">
      <t>セイキュウショ</t>
    </rPh>
    <rPh sb="32" eb="35">
      <t>ケイヤクショ</t>
    </rPh>
    <rPh sb="36" eb="37">
      <t>トウ</t>
    </rPh>
    <phoneticPr fontId="3"/>
  </si>
  <si>
    <t>補助金額</t>
    <rPh sb="0" eb="3">
      <t>ほじょきん</t>
    </rPh>
    <rPh sb="3" eb="4">
      <t>がく</t>
    </rPh>
    <phoneticPr fontId="12" type="Hiragana"/>
  </si>
  <si>
    <t>補助対象経費は、基準単価に施工延長（小数第１位（小数第２位切り捨て））を乗じて得た額に、設計費341,000円を加えて算出した額を記入すること（１円未満の端数を切り捨て。限度額を3,360千円）。ただし、当該算出額が補助事業の実績額を超える場合は、当該実績額を補助対象経費とする。</t>
    <rPh sb="8" eb="10">
      <t>きじゅん</t>
    </rPh>
    <rPh sb="10" eb="12">
      <t>たんか</t>
    </rPh>
    <rPh sb="13" eb="15">
      <t>せこう</t>
    </rPh>
    <rPh sb="15" eb="17">
      <t>えんちょう</t>
    </rPh>
    <rPh sb="36" eb="37">
      <t>じょう</t>
    </rPh>
    <rPh sb="39" eb="40">
      <t>え</t>
    </rPh>
    <rPh sb="41" eb="42">
      <t>がく</t>
    </rPh>
    <rPh sb="44" eb="47">
      <t>せっけいひ</t>
    </rPh>
    <rPh sb="54" eb="55">
      <t>えん</t>
    </rPh>
    <rPh sb="56" eb="57">
      <t>くわ</t>
    </rPh>
    <rPh sb="59" eb="61">
      <t>さんしゅつ</t>
    </rPh>
    <rPh sb="63" eb="64">
      <t>がく</t>
    </rPh>
    <rPh sb="65" eb="67">
      <t>きにゅう</t>
    </rPh>
    <rPh sb="73" eb="76">
      <t>えんみまん</t>
    </rPh>
    <rPh sb="77" eb="79">
      <t>はすう</t>
    </rPh>
    <rPh sb="80" eb="81">
      <t>き</t>
    </rPh>
    <rPh sb="82" eb="83">
      <t>す</t>
    </rPh>
    <rPh sb="85" eb="88">
      <t>げんどがく</t>
    </rPh>
    <rPh sb="94" eb="96">
      <t>せんえん</t>
    </rPh>
    <rPh sb="105" eb="106">
      <t>しゅつ</t>
    </rPh>
    <phoneticPr fontId="12" type="Hiragana"/>
  </si>
  <si>
    <t>補助金額（精算額）</t>
    <rPh sb="0" eb="3">
      <t>ほじょきん</t>
    </rPh>
    <rPh sb="3" eb="4">
      <t>がく</t>
    </rPh>
    <rPh sb="5" eb="8">
      <t>せいさんがく</t>
    </rPh>
    <phoneticPr fontId="12" type="Hiragana"/>
  </si>
  <si>
    <t>補助金額は、補助対象経費に３／４を乗じて得た額を記入すること（千円未満の端数を切り捨て）。</t>
    <rPh sb="0" eb="3">
      <t>ほじょきん</t>
    </rPh>
    <rPh sb="3" eb="4">
      <t>がく</t>
    </rPh>
    <rPh sb="6" eb="8">
      <t>ほじょ</t>
    </rPh>
    <rPh sb="8" eb="10">
      <t>たいしょう</t>
    </rPh>
    <rPh sb="10" eb="12">
      <t>けいひ</t>
    </rPh>
    <rPh sb="17" eb="18">
      <t>じょう</t>
    </rPh>
    <rPh sb="20" eb="21">
      <t>え</t>
    </rPh>
    <rPh sb="22" eb="23">
      <t>がく</t>
    </rPh>
    <rPh sb="24" eb="26">
      <t>きにゅう</t>
    </rPh>
    <rPh sb="31" eb="32">
      <t>せん</t>
    </rPh>
    <rPh sb="32" eb="35">
      <t>えんみまん</t>
    </rPh>
    <rPh sb="36" eb="38">
      <t>はすう</t>
    </rPh>
    <rPh sb="39" eb="40">
      <t>せつ</t>
    </rPh>
    <rPh sb="41" eb="42">
      <t>しゃ</t>
    </rPh>
    <phoneticPr fontId="12" type="Hiragana"/>
  </si>
  <si>
    <t>完了実績報告時に減額した消費税仕入れ控除税額等</t>
    <rPh sb="0" eb="2">
      <t>カンリョウ</t>
    </rPh>
    <rPh sb="2" eb="4">
      <t>ジッセキ</t>
    </rPh>
    <rPh sb="4" eb="6">
      <t>ホウコク</t>
    </rPh>
    <rPh sb="6" eb="7">
      <t>ジ</t>
    </rPh>
    <rPh sb="8" eb="10">
      <t>ゲンガク</t>
    </rPh>
    <rPh sb="12" eb="15">
      <t>ショウヒゼイ</t>
    </rPh>
    <rPh sb="15" eb="17">
      <t>シイ</t>
    </rPh>
    <rPh sb="18" eb="20">
      <t>コウジョ</t>
    </rPh>
    <rPh sb="20" eb="22">
      <t>ゼイガク</t>
    </rPh>
    <rPh sb="22" eb="23">
      <t>トウ</t>
    </rPh>
    <phoneticPr fontId="3"/>
  </si>
  <si>
    <t>補助金返還相当額</t>
    <rPh sb="0" eb="3">
      <t>ホジョキン</t>
    </rPh>
    <rPh sb="3" eb="5">
      <t>ヘンカン</t>
    </rPh>
    <rPh sb="5" eb="8">
      <t>ソウトウガク</t>
    </rPh>
    <phoneticPr fontId="3"/>
  </si>
  <si>
    <t>(a)</t>
  </si>
  <si>
    <t>(b)</t>
  </si>
  <si>
    <t>(a)-(b)</t>
  </si>
  <si>
    <t>（注）</t>
    <rPh sb="1" eb="2">
      <t>チュウ</t>
    </rPh>
    <phoneticPr fontId="3"/>
  </si>
  <si>
    <t>消費税及び地方消費税に係る仕入れ控除税額の積算内訳、国税還付金振込通知書(写し)その他参考となる資料を添付してください。</t>
  </si>
  <si>
    <t>補助対象経費の算出</t>
    <rPh sb="0" eb="2">
      <t>ほじょ</t>
    </rPh>
    <rPh sb="2" eb="4">
      <t>たいしょう</t>
    </rPh>
    <rPh sb="4" eb="6">
      <t>けいひ</t>
    </rPh>
    <rPh sb="7" eb="9">
      <t>さんしゅつ</t>
    </rPh>
    <phoneticPr fontId="12" type="Hiragana"/>
  </si>
  <si>
    <t>工事費</t>
    <rPh sb="0" eb="3">
      <t>こうじひ</t>
    </rPh>
    <phoneticPr fontId="12" type="Hiragana"/>
  </si>
  <si>
    <t>設計費</t>
    <rPh sb="0" eb="3">
      <t>せっけいひ</t>
    </rPh>
    <phoneticPr fontId="12" type="Hiragana"/>
  </si>
  <si>
    <t>〃</t>
  </si>
  <si>
    <t>受益者</t>
    <rPh sb="0" eb="3">
      <t>じゅえきしゃ</t>
    </rPh>
    <phoneticPr fontId="12" type="Hiragana"/>
  </si>
  <si>
    <t>①外壁を強化した場合 　121,000（円/ｍ）</t>
  </si>
  <si>
    <t>　（３）建築基準法施行令第80条の３に規定する構造方法を用いたことが確認できる資料</t>
    <rPh sb="4" eb="6">
      <t>ケンチク</t>
    </rPh>
    <rPh sb="6" eb="9">
      <t>キジュンホウ</t>
    </rPh>
    <rPh sb="9" eb="12">
      <t>セコウレイ</t>
    </rPh>
    <rPh sb="12" eb="13">
      <t>ダイ</t>
    </rPh>
    <rPh sb="15" eb="16">
      <t>ジョウ</t>
    </rPh>
    <rPh sb="19" eb="21">
      <t>キテイ</t>
    </rPh>
    <rPh sb="23" eb="25">
      <t>コウゾウ</t>
    </rPh>
    <rPh sb="25" eb="27">
      <t>ホウホウ</t>
    </rPh>
    <rPh sb="28" eb="29">
      <t>モチ</t>
    </rPh>
    <rPh sb="34" eb="36">
      <t>カクニン</t>
    </rPh>
    <rPh sb="39" eb="41">
      <t>シリョウ</t>
    </rPh>
    <phoneticPr fontId="3"/>
  </si>
  <si>
    <t>補助対象経費は、基準単価に施工延長（小数第１位（小数第２位切り捨て））を乗じて得た額に設計費341,000千円を加えて算出した額を記入すること（１円未満の端数を切り捨て。限度額を3,360千円）。ただし、当該算出額が見積額等（契約額等）を超える場合は、当該見積額等を補助対象経費とする。</t>
    <rPh sb="8" eb="10">
      <t>きじゅん</t>
    </rPh>
    <rPh sb="10" eb="12">
      <t>たんか</t>
    </rPh>
    <rPh sb="13" eb="15">
      <t>せこう</t>
    </rPh>
    <rPh sb="15" eb="17">
      <t>えんちょう</t>
    </rPh>
    <rPh sb="36" eb="37">
      <t>じょう</t>
    </rPh>
    <rPh sb="39" eb="40">
      <t>え</t>
    </rPh>
    <rPh sb="41" eb="42">
      <t>がく</t>
    </rPh>
    <rPh sb="43" eb="46">
      <t>せっけいひ</t>
    </rPh>
    <rPh sb="53" eb="55">
      <t>せんえん</t>
    </rPh>
    <rPh sb="56" eb="57">
      <t>くわ</t>
    </rPh>
    <rPh sb="59" eb="61">
      <t>さんしゅつ</t>
    </rPh>
    <rPh sb="63" eb="64">
      <t>がく</t>
    </rPh>
    <rPh sb="65" eb="67">
      <t>きにゅう</t>
    </rPh>
    <rPh sb="73" eb="76">
      <t>えんみまん</t>
    </rPh>
    <rPh sb="77" eb="79">
      <t>はすう</t>
    </rPh>
    <rPh sb="80" eb="81">
      <t>き</t>
    </rPh>
    <rPh sb="82" eb="83">
      <t>す</t>
    </rPh>
    <rPh sb="85" eb="88">
      <t>げんどがく</t>
    </rPh>
    <rPh sb="94" eb="96">
      <t>せんえん</t>
    </rPh>
    <rPh sb="105" eb="106">
      <t>しゅつ</t>
    </rPh>
    <rPh sb="108" eb="111">
      <t>みつもりがく</t>
    </rPh>
    <rPh sb="111" eb="112">
      <t>とう</t>
    </rPh>
    <rPh sb="113" eb="116">
      <t>けいやくがく</t>
    </rPh>
    <rPh sb="116" eb="117">
      <t>とう</t>
    </rPh>
    <rPh sb="128" eb="131">
      <t>みつもりがく</t>
    </rPh>
    <rPh sb="131" eb="132">
      <t>とう</t>
    </rPh>
    <phoneticPr fontId="12" type="Hiragana"/>
  </si>
  <si>
    <t>様式第４号（第７条関係）</t>
  </si>
  <si>
    <t>様式第７号（第８条関係）</t>
  </si>
  <si>
    <t>様式第11号（第12条関係）</t>
  </si>
  <si>
    <t>（別紙１　第5条、第7条第1項関係）</t>
    <rPh sb="5" eb="6">
      <t>だい</t>
    </rPh>
    <rPh sb="7" eb="8">
      <t>じょう</t>
    </rPh>
    <rPh sb="9" eb="10">
      <t>だい</t>
    </rPh>
    <rPh sb="11" eb="12">
      <t>じょう</t>
    </rPh>
    <rPh sb="12" eb="13">
      <t>だい</t>
    </rPh>
    <rPh sb="14" eb="15">
      <t>こう</t>
    </rPh>
    <rPh sb="15" eb="17">
      <t>かんけい</t>
    </rPh>
    <phoneticPr fontId="12" type="Hiragana"/>
  </si>
  <si>
    <t>危険住宅の除却</t>
  </si>
  <si>
    <t>建設又は購入</t>
  </si>
  <si>
    <t>土地取得</t>
  </si>
  <si>
    <t>敷地造成</t>
  </si>
  <si>
    <r>
      <t>　　佐川町</t>
    </r>
    <r>
      <rPr>
        <sz val="12"/>
        <rFont val="ＭＳ Ｐ明朝"/>
        <family val="1"/>
        <charset val="128"/>
      </rPr>
      <t>長</t>
    </r>
    <r>
      <rPr>
        <sz val="12"/>
        <rFont val="ＭＳ Ｐ明朝"/>
        <family val="1"/>
      </rPr>
      <t xml:space="preserve">   　様</t>
    </r>
    <rPh sb="2" eb="5">
      <t>サカワチョウ</t>
    </rPh>
    <rPh sb="5" eb="6">
      <t>チョウ</t>
    </rPh>
    <rPh sb="10" eb="11">
      <t>サマ</t>
    </rPh>
    <phoneticPr fontId="3"/>
  </si>
  <si>
    <t>　佐川町土砂災害特別警戒区域内住宅建替等支援事業費補助金交付要綱第５条の規定により、下記関係資料を添えて申請します。</t>
    <rPh sb="1" eb="4">
      <t>サカワチョウ</t>
    </rPh>
    <rPh sb="20" eb="22">
      <t>シエン</t>
    </rPh>
    <rPh sb="28" eb="30">
      <t>コウフ</t>
    </rPh>
    <rPh sb="30" eb="32">
      <t>ヨウコウ</t>
    </rPh>
    <rPh sb="32" eb="33">
      <t>ダイ</t>
    </rPh>
    <rPh sb="34" eb="35">
      <t>ジョウ</t>
    </rPh>
    <rPh sb="36" eb="38">
      <t>キテイ</t>
    </rPh>
    <phoneticPr fontId="3"/>
  </si>
  <si>
    <r>
      <t>　　</t>
    </r>
    <r>
      <rPr>
        <sz val="12"/>
        <rFont val="ＭＳ Ｐ明朝"/>
        <family val="1"/>
        <charset val="128"/>
      </rPr>
      <t>佐川町長</t>
    </r>
    <r>
      <rPr>
        <sz val="12"/>
        <rFont val="ＭＳ Ｐ明朝"/>
        <family val="1"/>
      </rPr>
      <t xml:space="preserve">   　様</t>
    </r>
    <rPh sb="2" eb="5">
      <t>サカワチョウ</t>
    </rPh>
    <rPh sb="5" eb="6">
      <t>チョウ</t>
    </rPh>
    <rPh sb="10" eb="11">
      <t>サマ</t>
    </rPh>
    <phoneticPr fontId="3"/>
  </si>
  <si>
    <r>
      <t>佐川町</t>
    </r>
    <r>
      <rPr>
        <sz val="12"/>
        <rFont val="ＭＳ 明朝"/>
        <family val="1"/>
      </rPr>
      <t>補助金交付規則第　条の規定による補助金の確定額（補助金交付決定額）</t>
    </r>
    <rPh sb="0" eb="3">
      <t>サカワチョウ</t>
    </rPh>
    <rPh sb="3" eb="6">
      <t>ホジョキン</t>
    </rPh>
    <rPh sb="6" eb="8">
      <t>コウフ</t>
    </rPh>
    <rPh sb="8" eb="10">
      <t>キソク</t>
    </rPh>
    <rPh sb="10" eb="11">
      <t>ダイ</t>
    </rPh>
    <rPh sb="12" eb="13">
      <t>ジョウ</t>
    </rPh>
    <rPh sb="14" eb="16">
      <t>キテイ</t>
    </rPh>
    <rPh sb="19" eb="22">
      <t>ホジョキン</t>
    </rPh>
    <rPh sb="23" eb="26">
      <t>カクテイガク</t>
    </rPh>
    <rPh sb="27" eb="30">
      <t>ホジョキン</t>
    </rPh>
    <rPh sb="30" eb="32">
      <t>コウフ</t>
    </rPh>
    <rPh sb="32" eb="35">
      <t>ケッテイガク</t>
    </rPh>
    <phoneticPr fontId="3"/>
  </si>
  <si>
    <t>（２）町税完納証明書</t>
    <rPh sb="3" eb="5">
      <t>チョウゼイ</t>
    </rPh>
    <rPh sb="5" eb="7">
      <t>カンノウ</t>
    </rPh>
    <rPh sb="7" eb="10">
      <t>ショウメイショ</t>
    </rPh>
    <phoneticPr fontId="3"/>
  </si>
  <si>
    <t>（３）県税の滞納がないことを証する書類</t>
    <rPh sb="3" eb="4">
      <t>ケン</t>
    </rPh>
    <rPh sb="4" eb="5">
      <t>ゼイ</t>
    </rPh>
    <rPh sb="6" eb="8">
      <t>タイノウ</t>
    </rPh>
    <rPh sb="14" eb="15">
      <t>ショウ</t>
    </rPh>
    <rPh sb="17" eb="19">
      <t>ショルイ</t>
    </rPh>
    <phoneticPr fontId="3"/>
  </si>
  <si>
    <t>消費税の申告により確定した消費税佐川町仕入れ控除税額等</t>
    <rPh sb="0" eb="3">
      <t>ショウヒゼイ</t>
    </rPh>
    <rPh sb="4" eb="6">
      <t>シンコク</t>
    </rPh>
    <rPh sb="9" eb="11">
      <t>カクテイ</t>
    </rPh>
    <rPh sb="13" eb="16">
      <t>ショウヒゼイ</t>
    </rPh>
    <rPh sb="16" eb="18">
      <t>サカワ</t>
    </rPh>
    <rPh sb="18" eb="19">
      <t>マチ</t>
    </rPh>
    <rPh sb="19" eb="21">
      <t>シイ</t>
    </rPh>
    <rPh sb="22" eb="24">
      <t>コウジョ</t>
    </rPh>
    <rPh sb="24" eb="26">
      <t>ゼイガク</t>
    </rPh>
    <rPh sb="26" eb="27">
      <t>トウ</t>
    </rPh>
    <phoneticPr fontId="3"/>
  </si>
  <si>
    <r>
      <t>　　年　月　日付け第　　号で交付の決定を受けた補助金について、</t>
    </r>
    <r>
      <rPr>
        <sz val="12"/>
        <rFont val="ＭＳ Ｐ明朝"/>
        <family val="1"/>
        <charset val="128"/>
      </rPr>
      <t>佐川町</t>
    </r>
    <r>
      <rPr>
        <sz val="12"/>
        <rFont val="ＭＳ Ｐ明朝"/>
        <family val="1"/>
      </rPr>
      <t>土砂災害特別警戒区域内住宅建替等支援事業費補助金交付要綱第12条第３項の規定により、下記のとおり報告します。</t>
    </r>
    <rPh sb="2" eb="3">
      <t>ネン</t>
    </rPh>
    <rPh sb="4" eb="5">
      <t>ガツ</t>
    </rPh>
    <rPh sb="6" eb="7">
      <t>ニチ</t>
    </rPh>
    <rPh sb="7" eb="8">
      <t>ツ</t>
    </rPh>
    <rPh sb="9" eb="10">
      <t>ダイ</t>
    </rPh>
    <rPh sb="12" eb="13">
      <t>ゴウ</t>
    </rPh>
    <rPh sb="14" eb="16">
      <t>コウフ</t>
    </rPh>
    <rPh sb="17" eb="19">
      <t>ケッテイ</t>
    </rPh>
    <rPh sb="20" eb="21">
      <t>ウ</t>
    </rPh>
    <rPh sb="23" eb="25">
      <t>ホジョ</t>
    </rPh>
    <rPh sb="25" eb="26">
      <t>キン</t>
    </rPh>
    <rPh sb="31" eb="34">
      <t>サカワチョウ</t>
    </rPh>
    <rPh sb="62" eb="63">
      <t>ダイ</t>
    </rPh>
    <rPh sb="65" eb="66">
      <t>ジョウ</t>
    </rPh>
    <rPh sb="66" eb="67">
      <t>ダイ</t>
    </rPh>
    <rPh sb="68" eb="69">
      <t>コウ</t>
    </rPh>
    <rPh sb="70" eb="72">
      <t>キテイ</t>
    </rPh>
    <rPh sb="76" eb="78">
      <t>カキ</t>
    </rPh>
    <rPh sb="82" eb="84">
      <t>ホウコク</t>
    </rPh>
    <phoneticPr fontId="3"/>
  </si>
  <si>
    <r>
      <t>　　年度　</t>
    </r>
    <r>
      <rPr>
        <b/>
        <sz val="12"/>
        <rFont val="ＭＳ Ｐゴシック"/>
        <family val="3"/>
        <charset val="128"/>
      </rPr>
      <t>佐川町</t>
    </r>
    <r>
      <rPr>
        <b/>
        <sz val="12"/>
        <rFont val="ＭＳ Ｐゴシック"/>
        <family val="3"/>
      </rPr>
      <t>土砂災害特別警戒区域内住宅建替等支援事業費
補　助　金　交　付　申　請　書　　　</t>
    </r>
    <rPh sb="2" eb="4">
      <t>ネンド</t>
    </rPh>
    <rPh sb="5" eb="8">
      <t>サカワチョウ</t>
    </rPh>
    <rPh sb="8" eb="10">
      <t>ドシャ</t>
    </rPh>
    <rPh sb="10" eb="12">
      <t>サイガイ</t>
    </rPh>
    <rPh sb="12" eb="14">
      <t>トクベツ</t>
    </rPh>
    <rPh sb="14" eb="16">
      <t>ケイカイ</t>
    </rPh>
    <rPh sb="16" eb="18">
      <t>クイキ</t>
    </rPh>
    <rPh sb="18" eb="19">
      <t>ナイ</t>
    </rPh>
    <rPh sb="19" eb="21">
      <t>ジュウタク</t>
    </rPh>
    <rPh sb="21" eb="23">
      <t>タテカエ</t>
    </rPh>
    <rPh sb="23" eb="24">
      <t>トウ</t>
    </rPh>
    <rPh sb="24" eb="26">
      <t>シエン</t>
    </rPh>
    <rPh sb="26" eb="29">
      <t>ジギョウヒ</t>
    </rPh>
    <rPh sb="30" eb="31">
      <t>ホ</t>
    </rPh>
    <rPh sb="32" eb="33">
      <t>スケ</t>
    </rPh>
    <rPh sb="34" eb="35">
      <t>カネ</t>
    </rPh>
    <rPh sb="36" eb="37">
      <t>コウ</t>
    </rPh>
    <rPh sb="38" eb="39">
      <t>ツキ</t>
    </rPh>
    <rPh sb="40" eb="41">
      <t>シン</t>
    </rPh>
    <rPh sb="42" eb="43">
      <t>ショウ</t>
    </rPh>
    <rPh sb="44" eb="45">
      <t>ショ</t>
    </rPh>
    <phoneticPr fontId="3"/>
  </si>
  <si>
    <t>年　　月　　日</t>
    <rPh sb="0" eb="1">
      <t>ネン</t>
    </rPh>
    <rPh sb="3" eb="4">
      <t>ガツ</t>
    </rPh>
    <rPh sb="6" eb="7">
      <t>ニチ</t>
    </rPh>
    <phoneticPr fontId="3"/>
  </si>
  <si>
    <r>
      <t>　年　月　日付け第　　号で交付の決定を受けた補助金について、</t>
    </r>
    <r>
      <rPr>
        <sz val="12"/>
        <rFont val="ＭＳ Ｐ明朝"/>
        <family val="1"/>
        <charset val="128"/>
      </rPr>
      <t>佐川町</t>
    </r>
    <r>
      <rPr>
        <sz val="12"/>
        <rFont val="ＭＳ Ｐ明朝"/>
        <family val="1"/>
      </rPr>
      <t>土砂災害特別警戒区域内住宅建替等支援事業費補助金交付要綱第７条第１項の規定により、事業の変更を下記のとおり関係書類を添えて申請します。</t>
    </r>
    <rPh sb="1" eb="2">
      <t>ネン</t>
    </rPh>
    <rPh sb="3" eb="4">
      <t>ガツ</t>
    </rPh>
    <rPh sb="5" eb="6">
      <t>ニチ</t>
    </rPh>
    <rPh sb="6" eb="7">
      <t>ツ</t>
    </rPh>
    <rPh sb="8" eb="9">
      <t>ダイ</t>
    </rPh>
    <rPh sb="11" eb="12">
      <t>ゴウ</t>
    </rPh>
    <rPh sb="13" eb="15">
      <t>コウフ</t>
    </rPh>
    <rPh sb="16" eb="18">
      <t>ケッテイ</t>
    </rPh>
    <rPh sb="19" eb="20">
      <t>ウ</t>
    </rPh>
    <rPh sb="22" eb="25">
      <t>ホジョキン</t>
    </rPh>
    <rPh sb="30" eb="33">
      <t>サカワチョウ</t>
    </rPh>
    <rPh sb="61" eb="62">
      <t>ダイ</t>
    </rPh>
    <rPh sb="63" eb="64">
      <t>ジョウ</t>
    </rPh>
    <rPh sb="64" eb="65">
      <t>ダイ</t>
    </rPh>
    <rPh sb="66" eb="67">
      <t>コウ</t>
    </rPh>
    <rPh sb="68" eb="70">
      <t>キテイ</t>
    </rPh>
    <rPh sb="74" eb="75">
      <t>コト</t>
    </rPh>
    <phoneticPr fontId="3"/>
  </si>
  <si>
    <r>
      <t>　年　月　日付け第　　号で交付の決定を受けた補助金について、</t>
    </r>
    <r>
      <rPr>
        <sz val="12"/>
        <rFont val="ＭＳ Ｐ明朝"/>
        <family val="1"/>
        <charset val="128"/>
      </rPr>
      <t>佐川町</t>
    </r>
    <r>
      <rPr>
        <sz val="12"/>
        <rFont val="ＭＳ Ｐ明朝"/>
        <family val="1"/>
      </rPr>
      <t>土砂災害特別警戒区域内住宅建替等支援事業費補助金交付要綱第７条第２項の規定により、下記のとおり事業の（中止・廃止）を申請します。</t>
    </r>
    <rPh sb="1" eb="2">
      <t>ネン</t>
    </rPh>
    <rPh sb="3" eb="4">
      <t>ガツ</t>
    </rPh>
    <rPh sb="5" eb="6">
      <t>ニチ</t>
    </rPh>
    <rPh sb="6" eb="7">
      <t>ツ</t>
    </rPh>
    <rPh sb="8" eb="9">
      <t>ダイ</t>
    </rPh>
    <rPh sb="11" eb="12">
      <t>ゴウ</t>
    </rPh>
    <rPh sb="13" eb="15">
      <t>コウフ</t>
    </rPh>
    <rPh sb="16" eb="18">
      <t>ケッテイ</t>
    </rPh>
    <rPh sb="19" eb="20">
      <t>ウ</t>
    </rPh>
    <rPh sb="22" eb="25">
      <t>ホジョキン</t>
    </rPh>
    <rPh sb="30" eb="33">
      <t>サカワチョウ</t>
    </rPh>
    <rPh sb="61" eb="62">
      <t>ダイ</t>
    </rPh>
    <rPh sb="63" eb="64">
      <t>ジョウ</t>
    </rPh>
    <rPh sb="64" eb="65">
      <t>ダイ</t>
    </rPh>
    <rPh sb="66" eb="67">
      <t>コウ</t>
    </rPh>
    <rPh sb="68" eb="70">
      <t>キテイ</t>
    </rPh>
    <rPh sb="74" eb="76">
      <t>カキ</t>
    </rPh>
    <rPh sb="80" eb="81">
      <t>コト</t>
    </rPh>
    <phoneticPr fontId="3"/>
  </si>
  <si>
    <r>
      <t>　　年　月　日付け第　　号で交付の決定を受けた補助事業の完了実績について、</t>
    </r>
    <r>
      <rPr>
        <sz val="12"/>
        <rFont val="ＭＳ Ｐ明朝"/>
        <family val="1"/>
        <charset val="128"/>
      </rPr>
      <t>佐川町</t>
    </r>
    <r>
      <rPr>
        <sz val="12"/>
        <rFont val="ＭＳ Ｐ明朝"/>
        <family val="1"/>
      </rPr>
      <t>土砂災害特別警戒区域内住宅建替等支援事業費補助金交付要綱第８条第１項の規定により、関係資料を添えて提出します。</t>
    </r>
    <rPh sb="2" eb="3">
      <t>ネン</t>
    </rPh>
    <rPh sb="4" eb="5">
      <t>ガツ</t>
    </rPh>
    <rPh sb="6" eb="7">
      <t>ニチ</t>
    </rPh>
    <rPh sb="7" eb="8">
      <t>ツ</t>
    </rPh>
    <rPh sb="9" eb="10">
      <t>ダイ</t>
    </rPh>
    <rPh sb="12" eb="13">
      <t>ゴウ</t>
    </rPh>
    <rPh sb="14" eb="16">
      <t>コウフ</t>
    </rPh>
    <rPh sb="17" eb="19">
      <t>ケッテイ</t>
    </rPh>
    <rPh sb="20" eb="21">
      <t>ウ</t>
    </rPh>
    <rPh sb="23" eb="28">
      <t>ホジョジ</t>
    </rPh>
    <rPh sb="28" eb="36">
      <t>カンリョウジッ</t>
    </rPh>
    <rPh sb="37" eb="40">
      <t>サカワチョウ</t>
    </rPh>
    <rPh sb="68" eb="69">
      <t>ダイ</t>
    </rPh>
    <rPh sb="70" eb="71">
      <t>ジョウ</t>
    </rPh>
    <rPh sb="71" eb="72">
      <t>ダイ</t>
    </rPh>
    <rPh sb="73" eb="74">
      <t>コウ</t>
    </rPh>
    <rPh sb="75" eb="77">
      <t>キテイ</t>
    </rPh>
    <rPh sb="81" eb="83">
      <t>カンケイ</t>
    </rPh>
    <rPh sb="83" eb="85">
      <t>シリョウ</t>
    </rPh>
    <rPh sb="86" eb="87">
      <t>ソ</t>
    </rPh>
    <rPh sb="89" eb="91">
      <t>テイシュツ</t>
    </rPh>
    <phoneticPr fontId="3"/>
  </si>
  <si>
    <r>
      <t>　　事業（変更）計画書</t>
    </r>
    <r>
      <rPr>
        <sz val="12"/>
        <rFont val="ＭＳ Ｐ明朝"/>
        <family val="1"/>
        <charset val="128"/>
      </rPr>
      <t>兼交付申請額内訳書 （別紙１）</t>
    </r>
    <rPh sb="2" eb="4">
      <t>ジギョウ</t>
    </rPh>
    <rPh sb="5" eb="7">
      <t>ヘンコウ</t>
    </rPh>
    <rPh sb="8" eb="10">
      <t>ケイカク</t>
    </rPh>
    <rPh sb="10" eb="11">
      <t>ショ</t>
    </rPh>
    <rPh sb="11" eb="12">
      <t>ケン</t>
    </rPh>
    <rPh sb="22" eb="24">
      <t>ベッシ</t>
    </rPh>
    <phoneticPr fontId="3"/>
  </si>
  <si>
    <r>
      <t>　　事業の実施調書</t>
    </r>
    <r>
      <rPr>
        <sz val="12"/>
        <rFont val="ＭＳ Ｐ明朝"/>
        <family val="1"/>
        <charset val="128"/>
      </rPr>
      <t xml:space="preserve"> （別紙１－１）</t>
    </r>
    <rPh sb="2" eb="4">
      <t>ジギョウ</t>
    </rPh>
    <rPh sb="5" eb="7">
      <t>ジッシ</t>
    </rPh>
    <rPh sb="7" eb="9">
      <t>チョウショ</t>
    </rPh>
    <rPh sb="11" eb="13">
      <t>ベッシ</t>
    </rPh>
    <phoneticPr fontId="3"/>
  </si>
  <si>
    <r>
      <t>　・高さ２ｍ</t>
    </r>
    <r>
      <rPr>
        <sz val="10"/>
        <rFont val="ＭＳ Ｐゴシック"/>
        <family val="3"/>
        <charset val="128"/>
      </rPr>
      <t>以下　102,000（円/ｍ)</t>
    </r>
    <rPh sb="6" eb="8">
      <t>イカ</t>
    </rPh>
    <phoneticPr fontId="23"/>
  </si>
  <si>
    <t>　・高さ２ｍ超　　131,000（円/ｍ）</t>
    <rPh sb="6" eb="7">
      <t>コ</t>
    </rPh>
    <phoneticPr fontId="23"/>
  </si>
  <si>
    <t>　・高さ２ｍ超　　131,000（円/ｍ）</t>
    <rPh sb="6" eb="7">
      <t>チョウ</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</si>
</sst>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quot;(限度額 &quot;#,##0&quot;)&quot;"/>
    <numFmt numFmtId="177" formatCode="&quot;【&quot;@&quot;】&quot;"/>
    <numFmt numFmtId="178" formatCode="&quot;（&quot;#,##0&quot;）&quot;"/>
    <numFmt numFmtId="179" formatCode="&quot;（&quot;#,##0.0&quot;）&quot;"/>
    <numFmt numFmtId="180" formatCode="&quot;（&quot;@&quot;）&quot;"/>
    <numFmt numFmtId="181" formatCode="#,##0.0"/>
    <numFmt numFmtId="182" formatCode="#,##0_ "/>
    <numFmt numFmtId="183" formatCode="#,##0_);[Red]\(#,##0\)"/>
  </numFmts>
  <fonts count="26" x14ac:knownFonts="1">
    <font>
      <sz val="11"/>
      <color theme="1"/>
      <name val="游ゴシック"/>
      <family val="3"/>
      <scheme val="minor"/>
    </font>
    <font>
      <sz val="11"/>
      <name val="ＭＳ Ｐゴシック"/>
      <family val="3"/>
      <charset val="128"/>
    </font>
    <font>
      <sz val="11"/>
      <name val="ＭＳ 明朝"/>
      <family val="1"/>
    </font>
    <font>
      <sz val="6"/>
      <name val="ＭＳ Ｐゴシック"/>
      <family val="3"/>
    </font>
    <font>
      <sz val="11"/>
      <name val="ＭＳ Ｐ明朝"/>
      <family val="1"/>
    </font>
    <font>
      <sz val="10.5"/>
      <name val="ＭＳ Ｐ明朝"/>
      <family val="1"/>
    </font>
    <font>
      <sz val="12"/>
      <name val="ＭＳ Ｐ明朝"/>
      <family val="1"/>
    </font>
    <font>
      <sz val="9"/>
      <name val="ＭＳ Ｐ明朝"/>
      <family val="1"/>
    </font>
    <font>
      <b/>
      <sz val="12"/>
      <name val="ＭＳ Ｐゴシック"/>
      <family val="3"/>
    </font>
    <font>
      <sz val="10"/>
      <name val="ＭＳ Ｐ明朝"/>
      <family val="1"/>
    </font>
    <font>
      <b/>
      <sz val="11"/>
      <name val="ＭＳ Ｐ明朝"/>
      <family val="1"/>
      <charset val="128"/>
    </font>
    <font>
      <sz val="12"/>
      <name val="ＭＳ 明朝"/>
      <family val="1"/>
    </font>
    <font>
      <sz val="6"/>
      <name val="游ゴシック"/>
      <family val="3"/>
    </font>
    <font>
      <sz val="10"/>
      <color theme="1"/>
      <name val="ＭＳ Ｐゴシック"/>
      <family val="3"/>
    </font>
    <font>
      <sz val="11"/>
      <color theme="1"/>
      <name val="ＭＳ Ｐゴシック"/>
      <family val="3"/>
    </font>
    <font>
      <sz val="12"/>
      <color theme="1"/>
      <name val="ＭＳ Ｐゴシック"/>
      <family val="3"/>
    </font>
    <font>
      <b/>
      <sz val="11"/>
      <color theme="1"/>
      <name val="ＭＳ Ｐゴシック"/>
      <family val="3"/>
    </font>
    <font>
      <sz val="9"/>
      <color theme="1"/>
      <name val="ＭＳ Ｐゴシック"/>
      <family val="3"/>
    </font>
    <font>
      <sz val="11"/>
      <color theme="1"/>
      <name val="ＭＳ 明朝"/>
      <family val="1"/>
    </font>
    <font>
      <sz val="9"/>
      <color theme="1"/>
      <name val="ＭＳ 明朝"/>
      <family val="1"/>
    </font>
    <font>
      <sz val="12"/>
      <name val="ＭＳ Ｐ明朝"/>
      <family val="1"/>
      <charset val="128"/>
    </font>
    <font>
      <sz val="12"/>
      <name val="ＭＳ 明朝"/>
      <family val="1"/>
      <charset val="128"/>
    </font>
    <font>
      <b/>
      <sz val="12"/>
      <name val="ＭＳ Ｐゴシック"/>
      <family val="3"/>
      <charset val="128"/>
    </font>
    <font>
      <sz val="6"/>
      <name val="游ゴシック"/>
      <family val="3"/>
      <charset val="128"/>
      <scheme val="minor"/>
    </font>
    <font>
      <sz val="10"/>
      <name val="ＭＳ Ｐゴシック"/>
      <family val="3"/>
    </font>
    <font>
      <sz val="10"/>
      <name val="ＭＳ Ｐゴシック"/>
      <family val="3"/>
      <charset val="128"/>
    </font>
  </fonts>
  <fills count="5">
    <fill>
      <patternFill patternType="none"/>
    </fill>
    <fill>
      <patternFill patternType="gray125"/>
    </fill>
    <fill>
      <patternFill patternType="solid">
        <fgColor rgb="FFFFFFBE"/>
        <bgColor indexed="64"/>
      </patternFill>
    </fill>
    <fill>
      <patternFill patternType="solid">
        <fgColor theme="0" tint="-0.13998840296639911"/>
        <bgColor indexed="64"/>
      </patternFill>
    </fill>
    <fill>
      <patternFill patternType="solid">
        <fgColor rgb="FFFFA6A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 fillId="0" borderId="0">
      <alignment vertical="center"/>
    </xf>
    <xf numFmtId="0" fontId="2" fillId="0" borderId="0">
      <alignment vertical="center"/>
    </xf>
  </cellStyleXfs>
  <cellXfs count="145">
    <xf numFmtId="0" fontId="0" fillId="0" borderId="0" xfId="0">
      <alignment vertical="center"/>
    </xf>
    <xf numFmtId="0" fontId="4" fillId="0" borderId="0" xfId="1" applyFont="1" applyAlignment="1">
      <alignment horizontal="left" vertical="center"/>
    </xf>
    <xf numFmtId="0" fontId="4" fillId="0" borderId="0" xfId="1" applyFont="1">
      <alignment vertical="center"/>
    </xf>
    <xf numFmtId="0" fontId="4" fillId="0" borderId="0" xfId="1" applyFont="1" applyAlignment="1">
      <alignment horizontal="right" vertical="center"/>
    </xf>
    <xf numFmtId="0" fontId="5" fillId="0" borderId="0" xfId="1" applyFont="1">
      <alignment vertical="center"/>
    </xf>
    <xf numFmtId="0" fontId="6" fillId="0" borderId="0" xfId="1" applyFont="1">
      <alignment vertical="center"/>
    </xf>
    <xf numFmtId="0" fontId="7" fillId="0" borderId="0" xfId="1" applyFont="1" applyAlignment="1">
      <alignment horizontal="left" vertical="center"/>
    </xf>
    <xf numFmtId="0" fontId="4" fillId="0" borderId="0" xfId="1" applyFont="1" applyBorder="1" applyAlignment="1">
      <alignment horizontal="right" vertical="center"/>
    </xf>
    <xf numFmtId="0" fontId="6" fillId="0" borderId="0" xfId="1" applyFont="1" applyAlignment="1">
      <alignment horizontal="left" vertical="center"/>
    </xf>
    <xf numFmtId="0" fontId="8" fillId="0" borderId="0" xfId="1" applyFont="1" applyAlignment="1">
      <alignment horizontal="left" vertical="center"/>
    </xf>
    <xf numFmtId="0" fontId="6" fillId="0" borderId="0" xfId="1" quotePrefix="1" applyFont="1" applyAlignment="1">
      <alignment horizontal="left" vertical="center"/>
    </xf>
    <xf numFmtId="0" fontId="6" fillId="0" borderId="0" xfId="1" applyFont="1" applyAlignment="1">
      <alignment horizontal="right" vertical="center"/>
    </xf>
    <xf numFmtId="0" fontId="6" fillId="0" borderId="0" xfId="1" applyFont="1" applyAlignment="1">
      <alignment horizontal="distributed" vertical="center" justifyLastLine="1"/>
    </xf>
    <xf numFmtId="0" fontId="9" fillId="0" borderId="0" xfId="1" applyFont="1">
      <alignment vertical="center"/>
    </xf>
    <xf numFmtId="0" fontId="6" fillId="0" borderId="0" xfId="1" applyFont="1" applyBorder="1" applyAlignment="1">
      <alignment vertical="center"/>
    </xf>
    <xf numFmtId="0" fontId="4" fillId="0" borderId="0" xfId="1" applyFont="1" applyBorder="1" applyAlignment="1">
      <alignment horizontal="left" vertical="center"/>
    </xf>
    <xf numFmtId="0" fontId="6" fillId="0" borderId="0" xfId="1" applyFont="1" applyBorder="1" applyAlignment="1">
      <alignment horizontal="distributed" vertical="center" justifyLastLine="1"/>
    </xf>
    <xf numFmtId="0" fontId="5" fillId="0" borderId="0" xfId="1" applyFont="1" applyAlignment="1">
      <alignment horizontal="right" vertical="center"/>
    </xf>
    <xf numFmtId="0" fontId="9" fillId="0" borderId="0" xfId="1" applyFont="1" applyAlignment="1">
      <alignment horizontal="center" vertical="center"/>
    </xf>
    <xf numFmtId="0" fontId="8" fillId="0" borderId="0" xfId="1" applyFont="1" applyAlignment="1">
      <alignment horizontal="center" vertical="center"/>
    </xf>
    <xf numFmtId="0" fontId="10" fillId="0" borderId="0" xfId="1" applyFont="1">
      <alignment vertical="center"/>
    </xf>
    <xf numFmtId="183" fontId="6" fillId="0" borderId="0" xfId="1" applyNumberFormat="1" applyFont="1" applyAlignment="1">
      <alignment horizontal="right" vertical="center"/>
    </xf>
    <xf numFmtId="0" fontId="6" fillId="0" borderId="0" xfId="1" applyFont="1" applyAlignment="1">
      <alignment vertical="center"/>
    </xf>
    <xf numFmtId="0" fontId="6" fillId="0" borderId="0" xfId="1" quotePrefix="1" applyFont="1" applyAlignment="1">
      <alignment vertical="center"/>
    </xf>
    <xf numFmtId="0" fontId="11" fillId="0" borderId="0" xfId="1" applyFont="1" applyAlignment="1">
      <alignment horizontal="right" vertical="center"/>
    </xf>
    <xf numFmtId="0" fontId="11" fillId="0" borderId="0" xfId="3" applyFont="1">
      <alignment vertical="center"/>
    </xf>
    <xf numFmtId="0" fontId="11" fillId="0" borderId="0" xfId="2" applyFont="1" applyFill="1" applyAlignment="1">
      <alignment horizontal="left" vertical="center" indent="2"/>
    </xf>
    <xf numFmtId="0" fontId="11" fillId="0" borderId="0" xfId="3" applyFont="1" applyAlignment="1">
      <alignment vertical="center"/>
    </xf>
    <xf numFmtId="0" fontId="6" fillId="0" borderId="0" xfId="1" applyFont="1" applyAlignment="1">
      <alignment vertical="top" wrapText="1"/>
    </xf>
    <xf numFmtId="0" fontId="4" fillId="0" borderId="2" xfId="1" applyFont="1" applyBorder="1" applyAlignment="1">
      <alignment horizontal="right" vertical="center"/>
    </xf>
    <xf numFmtId="0" fontId="4" fillId="0" borderId="0" xfId="1" applyFont="1" applyBorder="1" applyAlignment="1">
      <alignment vertical="center"/>
    </xf>
    <xf numFmtId="0" fontId="6" fillId="0" borderId="4" xfId="1" applyFont="1" applyBorder="1" applyAlignment="1">
      <alignment horizontal="right" vertical="center"/>
    </xf>
    <xf numFmtId="0" fontId="13" fillId="0" borderId="0" xfId="0" applyFont="1">
      <alignment vertical="center"/>
    </xf>
    <xf numFmtId="0" fontId="14" fillId="0" borderId="0" xfId="0" quotePrefix="1" applyFont="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1" fillId="0" borderId="0" xfId="1" applyFont="1" applyAlignment="1">
      <alignment horizontal="left" vertical="center"/>
    </xf>
    <xf numFmtId="0" fontId="1" fillId="0" borderId="0" xfId="1" quotePrefix="1" applyFont="1" applyAlignment="1">
      <alignment vertical="center"/>
    </xf>
    <xf numFmtId="0" fontId="1" fillId="0" borderId="0" xfId="1" applyFont="1" applyAlignment="1">
      <alignment horizontal="left" vertical="center" indent="1"/>
    </xf>
    <xf numFmtId="0" fontId="14" fillId="0" borderId="0" xfId="0" applyFont="1">
      <alignment vertical="center"/>
    </xf>
    <xf numFmtId="0" fontId="14" fillId="2" borderId="11" xfId="0" applyFont="1" applyFill="1" applyBorder="1" applyAlignment="1">
      <alignment horizontal="center" vertical="center"/>
    </xf>
    <xf numFmtId="180" fontId="13" fillId="0" borderId="9" xfId="0" applyNumberFormat="1" applyFont="1" applyBorder="1" applyAlignment="1">
      <alignment horizontal="center" vertical="center" shrinkToFit="1"/>
    </xf>
    <xf numFmtId="0" fontId="13" fillId="0" borderId="10" xfId="0" applyFont="1" applyBorder="1" applyAlignment="1">
      <alignment horizontal="center" vertical="center" shrinkToFit="1"/>
    </xf>
    <xf numFmtId="180" fontId="13" fillId="3" borderId="5" xfId="0" applyNumberFormat="1" applyFont="1" applyFill="1" applyBorder="1" applyAlignment="1">
      <alignment horizontal="center" vertical="center" shrinkToFit="1"/>
    </xf>
    <xf numFmtId="180" fontId="13" fillId="3" borderId="16" xfId="0" applyNumberFormat="1" applyFont="1" applyFill="1" applyBorder="1" applyAlignment="1">
      <alignment horizontal="center" vertical="center" shrinkToFit="1"/>
    </xf>
    <xf numFmtId="180" fontId="13" fillId="0" borderId="6" xfId="0" applyNumberFormat="1" applyFont="1" applyBorder="1" applyAlignment="1">
      <alignment horizontal="center" vertical="center" shrinkToFit="1"/>
    </xf>
    <xf numFmtId="180" fontId="13" fillId="0" borderId="7" xfId="0" applyNumberFormat="1" applyFont="1" applyBorder="1" applyAlignment="1">
      <alignment horizontal="center" vertical="center" shrinkToFit="1"/>
    </xf>
    <xf numFmtId="180" fontId="13" fillId="3" borderId="12" xfId="0" applyNumberFormat="1" applyFont="1" applyFill="1" applyBorder="1" applyAlignment="1">
      <alignment horizontal="center" vertical="center" shrinkToFit="1"/>
    </xf>
    <xf numFmtId="180" fontId="13" fillId="3" borderId="18" xfId="0" applyNumberFormat="1" applyFont="1" applyFill="1" applyBorder="1" applyAlignment="1">
      <alignment horizontal="center" vertical="center" shrinkToFit="1"/>
    </xf>
    <xf numFmtId="0" fontId="13" fillId="0" borderId="13" xfId="0" applyFont="1" applyBorder="1" applyAlignment="1">
      <alignment horizontal="center" vertical="center" shrinkToFit="1"/>
    </xf>
    <xf numFmtId="0" fontId="13" fillId="0" borderId="14" xfId="0" applyFont="1" applyBorder="1" applyAlignment="1">
      <alignment horizontal="center" vertical="center" shrinkToFit="1"/>
    </xf>
    <xf numFmtId="0" fontId="13" fillId="0" borderId="1" xfId="0" applyFont="1" applyBorder="1" applyAlignment="1">
      <alignment horizontal="center" vertical="center"/>
    </xf>
    <xf numFmtId="176" fontId="13" fillId="0" borderId="7" xfId="0" applyNumberFormat="1" applyFont="1" applyBorder="1" applyAlignment="1">
      <alignment horizontal="center" vertical="center" shrinkToFit="1"/>
    </xf>
    <xf numFmtId="0" fontId="17" fillId="2" borderId="22" xfId="0" applyFont="1" applyFill="1" applyBorder="1" applyAlignment="1">
      <alignment horizontal="center" vertical="center" wrapText="1" shrinkToFit="1"/>
    </xf>
    <xf numFmtId="0" fontId="13" fillId="0" borderId="0" xfId="0" applyFont="1" applyBorder="1" applyAlignment="1">
      <alignment horizontal="center" vertical="center" wrapText="1"/>
    </xf>
    <xf numFmtId="0" fontId="13" fillId="0" borderId="0" xfId="0" applyFont="1" applyAlignment="1">
      <alignment horizontal="right" vertical="center"/>
    </xf>
    <xf numFmtId="0" fontId="14" fillId="2" borderId="11" xfId="0" applyFont="1" applyFill="1" applyBorder="1" applyAlignment="1">
      <alignment horizontal="center" vertical="center" shrinkToFit="1"/>
    </xf>
    <xf numFmtId="0" fontId="0" fillId="2" borderId="0" xfId="0" applyFill="1">
      <alignment vertical="center"/>
    </xf>
    <xf numFmtId="3" fontId="0" fillId="0" borderId="0" xfId="0" applyNumberFormat="1">
      <alignment vertical="center"/>
    </xf>
    <xf numFmtId="0" fontId="18" fillId="0" borderId="0" xfId="1" applyFont="1">
      <alignment vertical="center"/>
    </xf>
    <xf numFmtId="0" fontId="18" fillId="0" borderId="0" xfId="0" applyFont="1" applyAlignment="1">
      <alignment horizontal="left" vertical="center"/>
    </xf>
    <xf numFmtId="182" fontId="19" fillId="0" borderId="0" xfId="0" applyNumberFormat="1" applyFont="1" applyBorder="1" applyAlignment="1">
      <alignment horizontal="right" vertical="center" wrapText="1"/>
    </xf>
    <xf numFmtId="0" fontId="18" fillId="0" borderId="0" xfId="1" applyFont="1" applyAlignment="1">
      <alignment horizontal="right" vertical="center"/>
    </xf>
    <xf numFmtId="182" fontId="19" fillId="0" borderId="0" xfId="0" applyNumberFormat="1" applyFont="1" applyFill="1" applyBorder="1" applyAlignment="1">
      <alignment vertical="center" wrapText="1"/>
    </xf>
    <xf numFmtId="12" fontId="18" fillId="0" borderId="0" xfId="0" applyNumberFormat="1" applyFont="1">
      <alignment vertical="center"/>
    </xf>
    <xf numFmtId="0" fontId="18" fillId="0" borderId="0" xfId="0" applyFont="1" applyAlignment="1">
      <alignment vertical="center" wrapText="1"/>
    </xf>
    <xf numFmtId="0" fontId="6" fillId="0" borderId="0" xfId="1" applyFont="1" applyAlignment="1">
      <alignment horizontal="center" vertical="center"/>
    </xf>
    <xf numFmtId="0" fontId="6" fillId="0" borderId="0" xfId="1" applyFont="1" applyBorder="1">
      <alignment vertical="center"/>
    </xf>
    <xf numFmtId="0" fontId="13" fillId="0" borderId="6" xfId="0" applyFont="1" applyBorder="1" applyAlignment="1">
      <alignment horizontal="center" vertical="center"/>
    </xf>
    <xf numFmtId="0" fontId="13" fillId="0" borderId="1" xfId="0" applyFont="1" applyBorder="1" applyAlignment="1">
      <alignment horizontal="center" vertical="center"/>
    </xf>
    <xf numFmtId="0" fontId="4" fillId="0" borderId="0" xfId="1" applyFont="1" applyBorder="1" applyAlignment="1">
      <alignment horizontal="distributed" vertical="center"/>
    </xf>
    <xf numFmtId="0" fontId="6" fillId="0" borderId="0" xfId="1" applyFont="1" applyBorder="1" applyAlignment="1">
      <alignment horizontal="distributed" vertical="center"/>
    </xf>
    <xf numFmtId="0" fontId="6" fillId="0" borderId="0" xfId="1" applyFont="1" applyAlignment="1">
      <alignment horizontal="center" vertical="center"/>
    </xf>
    <xf numFmtId="183" fontId="6" fillId="0" borderId="0" xfId="1" applyNumberFormat="1" applyFont="1" applyBorder="1" applyAlignment="1">
      <alignment vertical="center"/>
    </xf>
    <xf numFmtId="0" fontId="6" fillId="0" borderId="0" xfId="1" applyFont="1" applyBorder="1">
      <alignment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6" fillId="0" borderId="0" xfId="1" applyFont="1" applyBorder="1" applyAlignment="1">
      <alignment vertical="center" wrapText="1"/>
    </xf>
    <xf numFmtId="0" fontId="13" fillId="0" borderId="0" xfId="0" applyFont="1" applyBorder="1" applyAlignment="1">
      <alignment vertical="center" wrapText="1"/>
    </xf>
    <xf numFmtId="182" fontId="13" fillId="0" borderId="25" xfId="0" applyNumberFormat="1" applyFont="1" applyBorder="1">
      <alignment vertical="center"/>
    </xf>
    <xf numFmtId="182" fontId="13" fillId="0" borderId="26" xfId="0" applyNumberFormat="1" applyFont="1" applyBorder="1">
      <alignment vertical="center"/>
    </xf>
    <xf numFmtId="182" fontId="13" fillId="0" borderId="9" xfId="0" applyNumberFormat="1" applyFont="1" applyBorder="1">
      <alignment vertical="center"/>
    </xf>
    <xf numFmtId="182" fontId="13" fillId="0" borderId="10" xfId="0" applyNumberFormat="1" applyFont="1" applyBorder="1">
      <alignment vertic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181" fontId="13" fillId="0" borderId="9" xfId="0" applyNumberFormat="1" applyFont="1" applyBorder="1" applyAlignment="1">
      <alignment horizontal="center" vertical="center"/>
    </xf>
    <xf numFmtId="181" fontId="13" fillId="0" borderId="10" xfId="0" applyNumberFormat="1" applyFont="1" applyBorder="1" applyAlignment="1">
      <alignment horizontal="center" vertical="center"/>
    </xf>
    <xf numFmtId="3" fontId="13" fillId="0" borderId="20" xfId="0" applyNumberFormat="1" applyFont="1" applyBorder="1" applyAlignment="1">
      <alignment horizontal="right" vertical="center"/>
    </xf>
    <xf numFmtId="3" fontId="13" fillId="0" borderId="10" xfId="0" applyNumberFormat="1" applyFont="1" applyBorder="1" applyAlignment="1">
      <alignment horizontal="right" vertical="center"/>
    </xf>
    <xf numFmtId="178" fontId="13" fillId="3" borderId="8" xfId="0" applyNumberFormat="1" applyFont="1" applyFill="1" applyBorder="1">
      <alignment vertical="center"/>
    </xf>
    <xf numFmtId="178" fontId="13" fillId="3" borderId="19" xfId="0" applyNumberFormat="1" applyFont="1" applyFill="1" applyBorder="1">
      <alignment vertical="center"/>
    </xf>
    <xf numFmtId="182" fontId="13" fillId="0" borderId="0" xfId="0" applyNumberFormat="1" applyFont="1" applyBorder="1" applyAlignment="1">
      <alignment vertical="center"/>
    </xf>
    <xf numFmtId="180" fontId="13" fillId="3" borderId="8" xfId="0" applyNumberFormat="1" applyFont="1" applyFill="1" applyBorder="1" applyAlignment="1">
      <alignment horizontal="center" vertical="center" shrinkToFit="1"/>
    </xf>
    <xf numFmtId="180" fontId="13" fillId="3" borderId="19" xfId="0" applyNumberFormat="1" applyFont="1" applyFill="1" applyBorder="1" applyAlignment="1">
      <alignment horizontal="center" vertical="center" shrinkToFit="1"/>
    </xf>
    <xf numFmtId="178" fontId="13" fillId="3" borderId="5" xfId="0" applyNumberFormat="1" applyFont="1" applyFill="1" applyBorder="1">
      <alignment vertical="center"/>
    </xf>
    <xf numFmtId="178" fontId="13" fillId="3" borderId="16" xfId="0" applyNumberFormat="1" applyFont="1" applyFill="1" applyBorder="1">
      <alignment vertical="center"/>
    </xf>
    <xf numFmtId="178" fontId="13" fillId="3" borderId="23" xfId="0" applyNumberFormat="1" applyFont="1" applyFill="1" applyBorder="1">
      <alignment vertical="center"/>
    </xf>
    <xf numFmtId="178" fontId="13" fillId="3" borderId="24" xfId="0" applyNumberFormat="1" applyFont="1" applyFill="1" applyBorder="1">
      <alignment vertical="center"/>
    </xf>
    <xf numFmtId="182" fontId="13" fillId="0" borderId="6" xfId="0" applyNumberFormat="1" applyFont="1" applyBorder="1">
      <alignment vertical="center"/>
    </xf>
    <xf numFmtId="182" fontId="13" fillId="0" borderId="7" xfId="0" applyNumberFormat="1" applyFont="1" applyBorder="1">
      <alignment vertical="center"/>
    </xf>
    <xf numFmtId="0" fontId="13" fillId="0" borderId="8" xfId="0" applyFont="1" applyBorder="1" applyAlignment="1">
      <alignment horizontal="center" vertical="center"/>
    </xf>
    <xf numFmtId="177" fontId="13" fillId="0" borderId="8" xfId="0" applyNumberFormat="1" applyFont="1" applyBorder="1" applyAlignment="1">
      <alignment horizontal="center" vertical="center" shrinkToFit="1"/>
    </xf>
    <xf numFmtId="177" fontId="13" fillId="0" borderId="9" xfId="0" applyNumberFormat="1" applyFont="1" applyBorder="1" applyAlignment="1">
      <alignment horizontal="center" vertical="center" shrinkToFit="1"/>
    </xf>
    <xf numFmtId="179" fontId="13" fillId="3" borderId="8" xfId="0" applyNumberFormat="1" applyFont="1" applyFill="1" applyBorder="1" applyAlignment="1">
      <alignment horizontal="center" vertical="center"/>
    </xf>
    <xf numFmtId="179" fontId="13" fillId="3" borderId="19" xfId="0" applyNumberFormat="1" applyFont="1" applyFill="1" applyBorder="1" applyAlignment="1">
      <alignment horizontal="center" vertical="center"/>
    </xf>
    <xf numFmtId="0" fontId="15" fillId="0" borderId="0" xfId="0" applyFont="1" applyBorder="1" applyAlignment="1">
      <alignment horizontal="center" vertical="center"/>
    </xf>
    <xf numFmtId="182" fontId="16" fillId="0" borderId="15" xfId="0" applyNumberFormat="1" applyFont="1" applyFill="1" applyBorder="1" applyAlignment="1">
      <alignment vertical="center"/>
    </xf>
    <xf numFmtId="0" fontId="16" fillId="0" borderId="17" xfId="0" applyFont="1" applyFill="1" applyBorder="1" applyAlignment="1">
      <alignment vertical="center"/>
    </xf>
    <xf numFmtId="0" fontId="13" fillId="0" borderId="5" xfId="0" applyFont="1" applyBorder="1" applyAlignment="1">
      <alignment horizontal="center" vertical="center"/>
    </xf>
    <xf numFmtId="0" fontId="13" fillId="0" borderId="12" xfId="0" applyFont="1" applyBorder="1" applyAlignment="1">
      <alignment horizontal="center" vertical="center"/>
    </xf>
    <xf numFmtId="0" fontId="13" fillId="0" borderId="5"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3" xfId="0" applyFont="1" applyBorder="1" applyAlignment="1">
      <alignment horizontal="center" vertical="center" shrinkToFit="1"/>
    </xf>
    <xf numFmtId="0" fontId="13" fillId="0" borderId="4" xfId="0" applyFont="1" applyBorder="1" applyAlignment="1">
      <alignment horizontal="center" vertical="center" shrinkToFit="1"/>
    </xf>
    <xf numFmtId="0" fontId="13" fillId="0" borderId="3" xfId="0" applyFont="1" applyBorder="1" applyAlignment="1">
      <alignment horizontal="center" vertical="center"/>
    </xf>
    <xf numFmtId="0" fontId="13" fillId="0" borderId="21" xfId="0" applyFont="1" applyBorder="1" applyAlignment="1">
      <alignment horizontal="center" vertical="center"/>
    </xf>
    <xf numFmtId="0" fontId="13" fillId="0" borderId="4" xfId="0" applyFont="1" applyBorder="1" applyAlignment="1">
      <alignment horizontal="center" vertical="center"/>
    </xf>
    <xf numFmtId="0" fontId="13" fillId="0" borderId="6" xfId="0" applyFont="1" applyBorder="1" applyAlignment="1">
      <alignment horizontal="center" vertical="center"/>
    </xf>
    <xf numFmtId="0" fontId="13" fillId="0" borderId="13" xfId="0" applyFont="1" applyBorder="1" applyAlignment="1">
      <alignment horizontal="center" vertical="center"/>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7" xfId="0" applyFont="1" applyBorder="1" applyAlignment="1">
      <alignment horizontal="center" vertical="center"/>
    </xf>
    <xf numFmtId="0" fontId="13" fillId="0" borderId="14" xfId="0" applyFont="1" applyBorder="1" applyAlignment="1">
      <alignment horizontal="center" vertical="center"/>
    </xf>
    <xf numFmtId="182" fontId="6" fillId="0" borderId="0" xfId="1" applyNumberFormat="1" applyFont="1" applyBorder="1" applyAlignment="1">
      <alignment horizontal="right" vertical="center"/>
    </xf>
    <xf numFmtId="0" fontId="6" fillId="0" borderId="0" xfId="1" applyFont="1" applyAlignment="1">
      <alignment vertical="center" wrapText="1"/>
    </xf>
    <xf numFmtId="182" fontId="6" fillId="0" borderId="0" xfId="1" applyNumberFormat="1" applyFont="1" applyBorder="1">
      <alignment vertical="center"/>
    </xf>
    <xf numFmtId="0" fontId="21" fillId="0" borderId="1" xfId="2" applyFont="1" applyFill="1" applyBorder="1" applyAlignment="1">
      <alignment vertical="center" wrapText="1"/>
    </xf>
    <xf numFmtId="0" fontId="11" fillId="0" borderId="1" xfId="2" applyFont="1" applyFill="1" applyBorder="1" applyAlignment="1">
      <alignment vertical="center" wrapText="1"/>
    </xf>
    <xf numFmtId="182" fontId="6" fillId="0" borderId="1" xfId="1" applyNumberFormat="1" applyFont="1" applyBorder="1">
      <alignment vertical="center"/>
    </xf>
    <xf numFmtId="182" fontId="6" fillId="0" borderId="3" xfId="1" applyNumberFormat="1" applyFont="1" applyBorder="1">
      <alignment vertical="center"/>
    </xf>
    <xf numFmtId="182" fontId="6" fillId="0" borderId="4" xfId="1" applyNumberFormat="1" applyFont="1" applyBorder="1">
      <alignment vertical="center"/>
    </xf>
    <xf numFmtId="182" fontId="6" fillId="0" borderId="1" xfId="1" applyNumberFormat="1" applyFont="1" applyBorder="1" applyAlignment="1">
      <alignment horizontal="right" vertical="center"/>
    </xf>
    <xf numFmtId="182" fontId="6" fillId="0" borderId="3" xfId="1" applyNumberFormat="1" applyFont="1" applyBorder="1" applyAlignment="1">
      <alignment horizontal="right" vertical="center"/>
    </xf>
    <xf numFmtId="0" fontId="4" fillId="0" borderId="2" xfId="1" applyFont="1" applyBorder="1" applyAlignment="1">
      <alignment vertical="top" wrapText="1"/>
    </xf>
    <xf numFmtId="0" fontId="4" fillId="0" borderId="0" xfId="1" applyFont="1" applyBorder="1" applyAlignment="1">
      <alignment vertical="top" wrapText="1"/>
    </xf>
    <xf numFmtId="0" fontId="24" fillId="0" borderId="0" xfId="0" applyFont="1">
      <alignment vertical="center"/>
    </xf>
    <xf numFmtId="0" fontId="25" fillId="0" borderId="0" xfId="0" applyFont="1">
      <alignment vertical="center"/>
    </xf>
  </cellXfs>
  <cellStyles count="4">
    <cellStyle name="標準" xfId="0" builtinId="0"/>
    <cellStyle name="標準_【変更箇所赤字】_02_補助金交付要綱別表_R0210" xfId="3"/>
    <cellStyle name="標準_0326補助金申請書様式H31.4" xfId="1"/>
    <cellStyle name="標準_191209_補助金申請書様式_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calcChain" Target="calcChain.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20</xdr:col>
      <xdr:colOff>10795</xdr:colOff>
      <xdr:row>6</xdr:row>
      <xdr:rowOff>226695</xdr:rowOff>
    </xdr:from>
    <xdr:to>
      <xdr:col>20</xdr:col>
      <xdr:colOff>266065</xdr:colOff>
      <xdr:row>8</xdr:row>
      <xdr:rowOff>635</xdr:rowOff>
    </xdr:to>
    <xdr:sp macro="" textlink="">
      <xdr:nvSpPr>
        <xdr:cNvPr id="2" name="楕円 1"/>
        <xdr:cNvSpPr/>
      </xdr:nvSpPr>
      <xdr:spPr>
        <a:xfrm>
          <a:off x="5535295" y="1655445"/>
          <a:ext cx="255270" cy="250190"/>
        </a:xfrm>
        <a:prstGeom prst="ellipse">
          <a:avLst/>
        </a:prstGeom>
        <a:noFill/>
        <a:ln w="12700" cap="flat" cmpd="sng" algn="ctr">
          <a:solidFill>
            <a:sysClr val="windowText" lastClr="00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pPr algn="ctr"/>
          <a:r>
            <a:rPr kumimoji="1" lang="ja-JP" altLang="en-US" sz="800">
              <a:solidFill>
                <a:schemeClr val="tx1"/>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10795</xdr:colOff>
      <xdr:row>6</xdr:row>
      <xdr:rowOff>226695</xdr:rowOff>
    </xdr:from>
    <xdr:to>
      <xdr:col>20</xdr:col>
      <xdr:colOff>266065</xdr:colOff>
      <xdr:row>8</xdr:row>
      <xdr:rowOff>0</xdr:rowOff>
    </xdr:to>
    <xdr:sp macro="" textlink="">
      <xdr:nvSpPr>
        <xdr:cNvPr id="2" name="楕円 1"/>
        <xdr:cNvSpPr/>
      </xdr:nvSpPr>
      <xdr:spPr>
        <a:xfrm>
          <a:off x="5535295" y="1655445"/>
          <a:ext cx="255270" cy="249555"/>
        </a:xfrm>
        <a:prstGeom prst="ellipse">
          <a:avLst/>
        </a:prstGeom>
        <a:noFill/>
        <a:ln w="12700" cap="flat" cmpd="sng" algn="ctr">
          <a:solidFill>
            <a:sysClr val="windowText" lastClr="00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pPr algn="ctr"/>
          <a:r>
            <a:rPr kumimoji="1" lang="ja-JP" altLang="en-US" sz="800">
              <a:solidFill>
                <a:schemeClr val="tx1"/>
              </a:solidFill>
              <a:latin typeface="ＭＳ Ｐゴシック"/>
              <a:ea typeface="ＭＳ Ｐゴシック"/>
            </a:rPr>
            <a:t>印</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10795</xdr:colOff>
      <xdr:row>6</xdr:row>
      <xdr:rowOff>226695</xdr:rowOff>
    </xdr:from>
    <xdr:to>
      <xdr:col>20</xdr:col>
      <xdr:colOff>266065</xdr:colOff>
      <xdr:row>7</xdr:row>
      <xdr:rowOff>238125</xdr:rowOff>
    </xdr:to>
    <xdr:sp macro="" textlink="">
      <xdr:nvSpPr>
        <xdr:cNvPr id="2" name="楕円 1"/>
        <xdr:cNvSpPr/>
      </xdr:nvSpPr>
      <xdr:spPr>
        <a:xfrm>
          <a:off x="5535295" y="1655445"/>
          <a:ext cx="255270" cy="249555"/>
        </a:xfrm>
        <a:prstGeom prst="ellipse">
          <a:avLst/>
        </a:prstGeom>
        <a:noFill/>
        <a:ln w="12700" cap="flat" cmpd="sng" algn="ctr">
          <a:solidFill>
            <a:sysClr val="windowText" lastClr="00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pPr algn="ctr"/>
          <a:r>
            <a:rPr kumimoji="1" lang="ja-JP" altLang="en-US" sz="800">
              <a:solidFill>
                <a:schemeClr val="tx1"/>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10795</xdr:colOff>
      <xdr:row>6</xdr:row>
      <xdr:rowOff>226695</xdr:rowOff>
    </xdr:from>
    <xdr:to>
      <xdr:col>20</xdr:col>
      <xdr:colOff>266065</xdr:colOff>
      <xdr:row>7</xdr:row>
      <xdr:rowOff>238125</xdr:rowOff>
    </xdr:to>
    <xdr:sp macro="" textlink="">
      <xdr:nvSpPr>
        <xdr:cNvPr id="2" name="楕円 1"/>
        <xdr:cNvSpPr/>
      </xdr:nvSpPr>
      <xdr:spPr>
        <a:xfrm>
          <a:off x="5535295" y="1655445"/>
          <a:ext cx="255270" cy="249555"/>
        </a:xfrm>
        <a:prstGeom prst="ellipse">
          <a:avLst/>
        </a:prstGeom>
        <a:noFill/>
        <a:ln w="12700" cap="flat" cmpd="sng" algn="ctr">
          <a:solidFill>
            <a:sysClr val="windowText" lastClr="00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pPr algn="ctr"/>
          <a:r>
            <a:rPr kumimoji="1" lang="ja-JP" altLang="en-US" sz="800">
              <a:solidFill>
                <a:schemeClr val="tx1"/>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10795</xdr:colOff>
      <xdr:row>6</xdr:row>
      <xdr:rowOff>226695</xdr:rowOff>
    </xdr:from>
    <xdr:to>
      <xdr:col>20</xdr:col>
      <xdr:colOff>266065</xdr:colOff>
      <xdr:row>7</xdr:row>
      <xdr:rowOff>238125</xdr:rowOff>
    </xdr:to>
    <xdr:sp macro="" textlink="">
      <xdr:nvSpPr>
        <xdr:cNvPr id="2" name="楕円 1"/>
        <xdr:cNvSpPr/>
      </xdr:nvSpPr>
      <xdr:spPr>
        <a:xfrm>
          <a:off x="5535295" y="1655445"/>
          <a:ext cx="255270" cy="249555"/>
        </a:xfrm>
        <a:prstGeom prst="ellipse">
          <a:avLst/>
        </a:prstGeom>
        <a:noFill/>
        <a:ln w="12700" cap="flat" cmpd="sng" algn="ctr">
          <a:solidFill>
            <a:sysClr val="windowText" lastClr="00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lstStyle/>
        <a:p>
          <a:pPr algn="ctr"/>
          <a:r>
            <a:rPr kumimoji="1" lang="ja-JP" altLang="en-US" sz="800">
              <a:solidFill>
                <a:schemeClr val="tx1"/>
              </a:solidFill>
              <a:latin typeface="ＭＳ Ｐゴシック"/>
              <a:ea typeface="ＭＳ Ｐゴシック"/>
            </a:rPr>
            <a:t>印</a:t>
          </a:r>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5.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showZeros="0" tabSelected="1" view="pageBreakPreview" zoomScaleSheetLayoutView="100" workbookViewId="0">
      <selection activeCell="G18" sqref="G18"/>
    </sheetView>
  </sheetViews>
  <sheetFormatPr defaultColWidth="3.625" defaultRowHeight="13.5" x14ac:dyDescent="0.4"/>
  <cols>
    <col min="1" max="1" width="3.625" style="1" customWidth="1"/>
    <col min="2" max="19" width="3.625" style="2" customWidth="1"/>
    <col min="20" max="22" width="3.625" style="3" customWidth="1"/>
    <col min="23" max="23" width="3.625" style="2" customWidth="1"/>
    <col min="24" max="16384" width="3.625" style="2"/>
  </cols>
  <sheetData>
    <row r="1" spans="1:23" s="4" customFormat="1" ht="18.75" customHeight="1" x14ac:dyDescent="0.4">
      <c r="A1" s="6" t="s">
        <v>64</v>
      </c>
      <c r="T1" s="17"/>
      <c r="U1" s="17"/>
      <c r="V1" s="17"/>
    </row>
    <row r="2" spans="1:23" ht="18.75" customHeight="1" x14ac:dyDescent="0.4">
      <c r="A2" s="7"/>
      <c r="B2" s="7"/>
      <c r="C2" s="7"/>
      <c r="D2" s="7"/>
      <c r="E2" s="7"/>
      <c r="F2" s="7"/>
      <c r="G2" s="7"/>
      <c r="H2" s="7"/>
      <c r="I2" s="7"/>
      <c r="J2" s="7"/>
      <c r="K2" s="7"/>
      <c r="L2" s="7"/>
      <c r="M2" s="7"/>
      <c r="N2" s="15"/>
      <c r="O2" s="7"/>
      <c r="P2" s="70" t="s">
        <v>126</v>
      </c>
      <c r="Q2" s="70"/>
      <c r="R2" s="70"/>
      <c r="S2" s="70"/>
      <c r="T2" s="70"/>
      <c r="U2" s="70"/>
      <c r="V2" s="2"/>
      <c r="W2" s="20"/>
    </row>
    <row r="3" spans="1:23" s="5" customFormat="1" ht="18.75" customHeight="1" x14ac:dyDescent="0.4">
      <c r="A3" s="8"/>
      <c r="M3" s="11"/>
      <c r="N3" s="11"/>
      <c r="O3" s="11"/>
      <c r="P3" s="71" t="s">
        <v>188</v>
      </c>
      <c r="Q3" s="71"/>
      <c r="R3" s="71"/>
      <c r="S3" s="71"/>
      <c r="T3" s="71"/>
      <c r="U3" s="71"/>
    </row>
    <row r="4" spans="1:23" s="5" customFormat="1" ht="18.75" customHeight="1" x14ac:dyDescent="0.4">
      <c r="A4" s="8"/>
      <c r="M4" s="11"/>
      <c r="N4" s="11"/>
      <c r="O4" s="11"/>
      <c r="P4" s="11"/>
      <c r="Q4" s="11"/>
      <c r="R4" s="11"/>
      <c r="S4" s="11"/>
      <c r="T4" s="11"/>
      <c r="U4" s="66"/>
    </row>
    <row r="5" spans="1:23" s="5" customFormat="1" ht="18.75" customHeight="1" x14ac:dyDescent="0.4">
      <c r="A5" s="8" t="s">
        <v>179</v>
      </c>
      <c r="T5" s="11"/>
      <c r="U5" s="11"/>
      <c r="V5" s="11"/>
    </row>
    <row r="6" spans="1:23" s="5" customFormat="1" ht="18.75" customHeight="1" x14ac:dyDescent="0.4">
      <c r="A6" s="8"/>
      <c r="M6" s="13" t="s">
        <v>107</v>
      </c>
      <c r="T6" s="11"/>
      <c r="U6" s="11"/>
      <c r="V6" s="11"/>
    </row>
    <row r="7" spans="1:23" s="5" customFormat="1" ht="18.75" customHeight="1" x14ac:dyDescent="0.4">
      <c r="A7" s="8"/>
      <c r="M7" s="5" t="s">
        <v>54</v>
      </c>
      <c r="T7" s="11"/>
      <c r="U7" s="11"/>
      <c r="V7" s="11"/>
    </row>
    <row r="8" spans="1:23" s="5" customFormat="1" ht="18.75" customHeight="1" x14ac:dyDescent="0.4">
      <c r="A8" s="8"/>
      <c r="H8" s="11"/>
      <c r="I8" s="11"/>
      <c r="J8" s="11"/>
      <c r="K8" s="11"/>
      <c r="L8" s="12"/>
      <c r="M8" s="14" t="s">
        <v>146</v>
      </c>
      <c r="O8" s="16"/>
      <c r="P8" s="16"/>
      <c r="Q8" s="16"/>
      <c r="R8" s="16"/>
      <c r="S8" s="16"/>
      <c r="T8" s="16"/>
      <c r="U8" s="18"/>
      <c r="V8" s="11"/>
    </row>
    <row r="9" spans="1:23" s="5" customFormat="1" ht="18.75" customHeight="1" x14ac:dyDescent="0.4">
      <c r="A9" s="8"/>
      <c r="T9" s="11"/>
      <c r="U9" s="11"/>
      <c r="V9" s="11"/>
    </row>
    <row r="10" spans="1:23" s="5" customFormat="1" ht="18.75" customHeight="1" x14ac:dyDescent="0.4">
      <c r="A10" s="8"/>
      <c r="T10" s="11"/>
      <c r="U10" s="11"/>
      <c r="V10" s="11"/>
    </row>
    <row r="11" spans="1:23" s="5" customFormat="1" ht="18.75" customHeight="1" x14ac:dyDescent="0.4">
      <c r="A11" s="8"/>
      <c r="B11" s="75" t="s">
        <v>187</v>
      </c>
      <c r="C11" s="75"/>
      <c r="D11" s="75"/>
      <c r="E11" s="75"/>
      <c r="F11" s="76"/>
      <c r="G11" s="76"/>
      <c r="H11" s="76"/>
      <c r="I11" s="76"/>
      <c r="J11" s="76"/>
      <c r="K11" s="76"/>
      <c r="L11" s="76"/>
      <c r="M11" s="76"/>
      <c r="N11" s="76"/>
      <c r="O11" s="76"/>
      <c r="P11" s="76"/>
      <c r="Q11" s="76"/>
      <c r="R11" s="76"/>
      <c r="S11" s="76"/>
      <c r="T11" s="76"/>
      <c r="U11" s="76"/>
      <c r="V11" s="11"/>
    </row>
    <row r="12" spans="1:23" s="5" customFormat="1" ht="22.5" customHeight="1" x14ac:dyDescent="0.4">
      <c r="A12" s="9"/>
      <c r="B12" s="76"/>
      <c r="C12" s="76"/>
      <c r="D12" s="76"/>
      <c r="E12" s="76"/>
      <c r="F12" s="76"/>
      <c r="G12" s="76"/>
      <c r="H12" s="76"/>
      <c r="I12" s="76"/>
      <c r="J12" s="76"/>
      <c r="K12" s="76"/>
      <c r="L12" s="76"/>
      <c r="M12" s="76"/>
      <c r="N12" s="76"/>
      <c r="O12" s="76"/>
      <c r="P12" s="76"/>
      <c r="Q12" s="76"/>
      <c r="R12" s="76"/>
      <c r="S12" s="76"/>
      <c r="T12" s="76"/>
      <c r="U12" s="76"/>
      <c r="V12" s="19"/>
    </row>
    <row r="13" spans="1:23" s="5" customFormat="1" ht="18.75" customHeight="1" x14ac:dyDescent="0.4">
      <c r="A13" s="8"/>
      <c r="T13" s="11"/>
      <c r="U13" s="11"/>
      <c r="V13" s="11"/>
    </row>
    <row r="14" spans="1:23" s="5" customFormat="1" ht="18.75" customHeight="1" x14ac:dyDescent="0.4">
      <c r="A14" s="77" t="s">
        <v>180</v>
      </c>
      <c r="B14" s="77"/>
      <c r="C14" s="77"/>
      <c r="D14" s="77"/>
      <c r="E14" s="77"/>
      <c r="F14" s="77"/>
      <c r="G14" s="77"/>
      <c r="H14" s="77"/>
      <c r="I14" s="77"/>
      <c r="J14" s="77"/>
      <c r="K14" s="77"/>
      <c r="L14" s="77"/>
      <c r="M14" s="77"/>
      <c r="N14" s="77"/>
      <c r="O14" s="77"/>
      <c r="P14" s="77"/>
      <c r="Q14" s="77"/>
      <c r="R14" s="77"/>
      <c r="S14" s="77"/>
      <c r="T14" s="77"/>
      <c r="U14" s="77"/>
      <c r="V14" s="77"/>
    </row>
    <row r="15" spans="1:23" s="5" customFormat="1" ht="18.75" customHeight="1" x14ac:dyDescent="0.4">
      <c r="A15" s="77"/>
      <c r="B15" s="77"/>
      <c r="C15" s="77"/>
      <c r="D15" s="77"/>
      <c r="E15" s="77"/>
      <c r="F15" s="77"/>
      <c r="G15" s="77"/>
      <c r="H15" s="77"/>
      <c r="I15" s="77"/>
      <c r="J15" s="77"/>
      <c r="K15" s="77"/>
      <c r="L15" s="77"/>
      <c r="M15" s="77"/>
      <c r="N15" s="77"/>
      <c r="O15" s="77"/>
      <c r="P15" s="77"/>
      <c r="Q15" s="77"/>
      <c r="R15" s="77"/>
      <c r="S15" s="77"/>
      <c r="T15" s="77"/>
      <c r="U15" s="77"/>
      <c r="V15" s="77"/>
    </row>
    <row r="16" spans="1:23" s="5" customFormat="1" ht="18.75" customHeight="1" x14ac:dyDescent="0.4">
      <c r="A16" s="8"/>
      <c r="T16" s="11"/>
      <c r="U16" s="11"/>
      <c r="V16" s="11"/>
    </row>
    <row r="17" spans="1:22" s="5" customFormat="1" ht="18.75" customHeight="1" x14ac:dyDescent="0.4">
      <c r="A17" s="72" t="s">
        <v>74</v>
      </c>
      <c r="B17" s="72"/>
      <c r="C17" s="72"/>
      <c r="D17" s="72"/>
      <c r="E17" s="72"/>
      <c r="F17" s="72"/>
      <c r="G17" s="72"/>
      <c r="H17" s="72"/>
      <c r="I17" s="72"/>
      <c r="J17" s="72"/>
      <c r="K17" s="72"/>
      <c r="L17" s="72"/>
      <c r="M17" s="72"/>
      <c r="N17" s="72"/>
      <c r="O17" s="72"/>
      <c r="P17" s="72"/>
      <c r="Q17" s="72"/>
      <c r="R17" s="72"/>
      <c r="S17" s="72"/>
      <c r="T17" s="72"/>
      <c r="U17" s="72"/>
      <c r="V17" s="72"/>
    </row>
    <row r="18" spans="1:22" s="5" customFormat="1" ht="18.75" customHeight="1" x14ac:dyDescent="0.4">
      <c r="A18" s="8"/>
      <c r="T18" s="11"/>
      <c r="U18" s="11"/>
      <c r="V18" s="11"/>
    </row>
    <row r="19" spans="1:22" s="5" customFormat="1" ht="18.75" customHeight="1" x14ac:dyDescent="0.4">
      <c r="A19" s="10" t="s">
        <v>99</v>
      </c>
      <c r="B19" s="5" t="s">
        <v>4</v>
      </c>
      <c r="I19" s="8" t="s">
        <v>81</v>
      </c>
      <c r="J19" s="73"/>
      <c r="K19" s="73"/>
      <c r="L19" s="73"/>
      <c r="M19" s="73"/>
      <c r="N19" s="73"/>
      <c r="O19" s="5" t="s">
        <v>79</v>
      </c>
      <c r="T19" s="11"/>
      <c r="U19" s="11"/>
      <c r="V19" s="11"/>
    </row>
    <row r="20" spans="1:22" s="5" customFormat="1" ht="18.75" customHeight="1" x14ac:dyDescent="0.4">
      <c r="A20" s="8"/>
      <c r="T20" s="11"/>
      <c r="U20" s="11"/>
      <c r="V20" s="11"/>
    </row>
    <row r="21" spans="1:22" s="5" customFormat="1" ht="18.75" customHeight="1" x14ac:dyDescent="0.4">
      <c r="A21" s="10" t="s">
        <v>108</v>
      </c>
      <c r="B21" s="5" t="s">
        <v>147</v>
      </c>
      <c r="I21" s="74" t="s">
        <v>68</v>
      </c>
      <c r="J21" s="74"/>
      <c r="L21" s="5" t="s">
        <v>78</v>
      </c>
      <c r="O21" s="5" t="s">
        <v>72</v>
      </c>
      <c r="R21" s="5" t="s">
        <v>117</v>
      </c>
      <c r="T21" s="11"/>
      <c r="U21" s="11"/>
      <c r="V21" s="11"/>
    </row>
    <row r="22" spans="1:22" s="5" customFormat="1" ht="18.75" customHeight="1" x14ac:dyDescent="0.4">
      <c r="A22" s="8"/>
      <c r="T22" s="11"/>
      <c r="U22" s="11"/>
      <c r="V22" s="11"/>
    </row>
    <row r="23" spans="1:22" s="5" customFormat="1" ht="18.75" customHeight="1" x14ac:dyDescent="0.4">
      <c r="A23" s="10" t="s">
        <v>110</v>
      </c>
      <c r="B23" s="5" t="s">
        <v>95</v>
      </c>
      <c r="T23" s="11"/>
      <c r="U23" s="11"/>
      <c r="V23" s="11"/>
    </row>
    <row r="24" spans="1:22" s="5" customFormat="1" ht="6.75" customHeight="1" x14ac:dyDescent="0.4">
      <c r="A24" s="10"/>
      <c r="T24" s="11"/>
      <c r="U24" s="11"/>
      <c r="V24" s="11"/>
    </row>
    <row r="25" spans="1:22" s="5" customFormat="1" ht="18.75" customHeight="1" x14ac:dyDescent="0.4">
      <c r="A25" s="8"/>
      <c r="B25" s="5" t="s">
        <v>132</v>
      </c>
      <c r="T25" s="11"/>
      <c r="U25" s="11"/>
      <c r="V25" s="11"/>
    </row>
    <row r="26" spans="1:22" s="5" customFormat="1" ht="18.75" customHeight="1" x14ac:dyDescent="0.4">
      <c r="A26" s="8"/>
      <c r="T26" s="11"/>
      <c r="U26" s="11"/>
      <c r="V26" s="11"/>
    </row>
    <row r="27" spans="1:22" s="5" customFormat="1" ht="18.75" customHeight="1" x14ac:dyDescent="0.4">
      <c r="A27" s="8"/>
      <c r="B27" s="5" t="s">
        <v>183</v>
      </c>
      <c r="T27" s="11"/>
      <c r="U27" s="11"/>
      <c r="V27" s="11"/>
    </row>
    <row r="28" spans="1:22" s="5" customFormat="1" ht="18.75" customHeight="1" x14ac:dyDescent="0.4">
      <c r="A28" s="8"/>
      <c r="T28" s="11"/>
      <c r="U28" s="11"/>
      <c r="V28" s="11"/>
    </row>
    <row r="29" spans="1:22" s="5" customFormat="1" ht="18.75" customHeight="1" x14ac:dyDescent="0.4">
      <c r="A29" s="8"/>
      <c r="B29" s="5" t="s">
        <v>184</v>
      </c>
      <c r="T29" s="11"/>
      <c r="U29" s="11"/>
      <c r="V29" s="11"/>
    </row>
    <row r="30" spans="1:22" s="5" customFormat="1" ht="18.75" customHeight="1" x14ac:dyDescent="0.4">
      <c r="A30" s="8"/>
      <c r="T30" s="11"/>
      <c r="U30" s="11"/>
      <c r="V30" s="11"/>
    </row>
    <row r="31" spans="1:22" s="5" customFormat="1" ht="18.75" customHeight="1" x14ac:dyDescent="0.4">
      <c r="A31" s="8"/>
      <c r="T31" s="11"/>
      <c r="U31" s="11"/>
      <c r="V31" s="11"/>
    </row>
    <row r="32" spans="1:22" s="5" customFormat="1" ht="18.75" customHeight="1" x14ac:dyDescent="0.4">
      <c r="A32" s="8"/>
      <c r="T32" s="11"/>
      <c r="U32" s="11"/>
      <c r="V32" s="11"/>
    </row>
    <row r="33" spans="1:22" s="5" customFormat="1" ht="18.75" customHeight="1" x14ac:dyDescent="0.4">
      <c r="A33" s="8"/>
      <c r="T33" s="11"/>
      <c r="U33" s="11"/>
      <c r="V33" s="11"/>
    </row>
  </sheetData>
  <mergeCells count="7">
    <mergeCell ref="P2:U2"/>
    <mergeCell ref="P3:U3"/>
    <mergeCell ref="A17:V17"/>
    <mergeCell ref="J19:N19"/>
    <mergeCell ref="I21:J21"/>
    <mergeCell ref="B11:U12"/>
    <mergeCell ref="A14:V15"/>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8"/>
  <sheetViews>
    <sheetView view="pageBreakPreview" zoomScaleSheetLayoutView="100" workbookViewId="0">
      <selection activeCell="F27" sqref="F27"/>
    </sheetView>
  </sheetViews>
  <sheetFormatPr defaultRowHeight="20.100000000000001" customHeight="1" x14ac:dyDescent="0.4"/>
  <cols>
    <col min="1" max="1" width="3.25" style="32" bestFit="1" customWidth="1"/>
    <col min="2" max="2" width="12.375" style="32" customWidth="1"/>
    <col min="3" max="3" width="2.375" style="32" customWidth="1"/>
    <col min="4" max="12" width="11.625" style="32" customWidth="1"/>
    <col min="13" max="13" width="9" style="32" customWidth="1"/>
    <col min="14" max="16384" width="9" style="32"/>
  </cols>
  <sheetData>
    <row r="1" spans="1:23" ht="19.5" customHeight="1" x14ac:dyDescent="0.4">
      <c r="A1" s="32" t="s">
        <v>174</v>
      </c>
    </row>
    <row r="2" spans="1:23" ht="20.100000000000001" customHeight="1" x14ac:dyDescent="0.4">
      <c r="B2" s="107" t="s">
        <v>62</v>
      </c>
      <c r="C2" s="107"/>
      <c r="D2" s="107"/>
      <c r="E2" s="107"/>
      <c r="F2" s="107"/>
      <c r="G2" s="107"/>
      <c r="H2" s="107"/>
      <c r="I2" s="107"/>
      <c r="J2" s="107"/>
      <c r="K2" s="107"/>
      <c r="L2" s="107"/>
    </row>
    <row r="3" spans="1:23" ht="20.100000000000001" customHeight="1" x14ac:dyDescent="0.4">
      <c r="B3" s="35"/>
      <c r="C3" s="35"/>
      <c r="D3" s="35"/>
      <c r="E3" s="35"/>
      <c r="F3" s="35"/>
      <c r="G3" s="35"/>
      <c r="H3" s="35"/>
      <c r="I3" s="35"/>
      <c r="J3" s="35"/>
    </row>
    <row r="4" spans="1:23" ht="19.5" customHeight="1" x14ac:dyDescent="0.4">
      <c r="A4" s="33" t="s">
        <v>75</v>
      </c>
      <c r="B4" s="39" t="s">
        <v>56</v>
      </c>
      <c r="C4" s="39"/>
    </row>
    <row r="5" spans="1:23" ht="6.75" customHeight="1" thickBot="1" x14ac:dyDescent="0.45">
      <c r="A5" s="33"/>
      <c r="B5" s="39"/>
      <c r="C5" s="39"/>
    </row>
    <row r="6" spans="1:23" ht="19.5" customHeight="1" thickBot="1" x14ac:dyDescent="0.45">
      <c r="A6" s="33"/>
      <c r="B6" s="40" t="s">
        <v>121</v>
      </c>
      <c r="C6" s="108">
        <f>SUM(K13)</f>
        <v>0</v>
      </c>
      <c r="D6" s="109"/>
    </row>
    <row r="7" spans="1:23" ht="6.75" customHeight="1" x14ac:dyDescent="0.4">
      <c r="A7" s="33"/>
      <c r="B7" s="39"/>
      <c r="C7" s="39"/>
    </row>
    <row r="8" spans="1:23" ht="13.5" customHeight="1" x14ac:dyDescent="0.4">
      <c r="A8" s="110" t="s">
        <v>125</v>
      </c>
      <c r="B8" s="111"/>
      <c r="C8" s="112" t="s">
        <v>128</v>
      </c>
      <c r="D8" s="113"/>
      <c r="E8" s="118" t="s">
        <v>111</v>
      </c>
      <c r="F8" s="119" t="s">
        <v>5</v>
      </c>
      <c r="G8" s="119" t="s">
        <v>86</v>
      </c>
      <c r="H8" s="120" t="s">
        <v>163</v>
      </c>
      <c r="I8" s="121"/>
      <c r="J8" s="122" t="s">
        <v>130</v>
      </c>
      <c r="K8" s="123"/>
      <c r="L8" s="124"/>
      <c r="M8" s="54"/>
      <c r="N8" s="54"/>
      <c r="W8" s="5" t="s">
        <v>84</v>
      </c>
    </row>
    <row r="9" spans="1:23" ht="13.5" customHeight="1" thickBot="1" x14ac:dyDescent="0.45">
      <c r="A9" s="125" t="s">
        <v>100</v>
      </c>
      <c r="B9" s="126"/>
      <c r="C9" s="114"/>
      <c r="D9" s="115"/>
      <c r="E9" s="118"/>
      <c r="F9" s="119"/>
      <c r="G9" s="119"/>
      <c r="H9" s="127" t="s">
        <v>164</v>
      </c>
      <c r="I9" s="127" t="s">
        <v>165</v>
      </c>
      <c r="J9" s="68" t="s">
        <v>122</v>
      </c>
      <c r="K9" s="127" t="s">
        <v>131</v>
      </c>
      <c r="L9" s="119"/>
    </row>
    <row r="10" spans="1:23" ht="12" x14ac:dyDescent="0.4">
      <c r="A10" s="129" t="s">
        <v>124</v>
      </c>
      <c r="B10" s="130"/>
      <c r="C10" s="116"/>
      <c r="D10" s="117"/>
      <c r="E10" s="118"/>
      <c r="F10" s="119"/>
      <c r="G10" s="119"/>
      <c r="H10" s="128"/>
      <c r="I10" s="128"/>
      <c r="J10" s="52" t="s">
        <v>85</v>
      </c>
      <c r="K10" s="53" t="s">
        <v>121</v>
      </c>
      <c r="L10" s="69" t="s">
        <v>167</v>
      </c>
      <c r="N10" s="55" t="s">
        <v>25</v>
      </c>
    </row>
    <row r="11" spans="1:23" ht="13.5" customHeight="1" x14ac:dyDescent="0.4">
      <c r="A11" s="102">
        <v>1</v>
      </c>
      <c r="B11" s="103"/>
      <c r="C11" s="43" t="s">
        <v>140</v>
      </c>
      <c r="D11" s="47"/>
      <c r="E11" s="94" t="s">
        <v>113</v>
      </c>
      <c r="F11" s="105"/>
      <c r="G11" s="91"/>
      <c r="H11" s="91"/>
      <c r="I11" s="94"/>
      <c r="J11" s="96"/>
      <c r="K11" s="98"/>
      <c r="L11" s="91"/>
      <c r="N11" s="55"/>
    </row>
    <row r="12" spans="1:23" ht="13.5" customHeight="1" x14ac:dyDescent="0.4">
      <c r="A12" s="85"/>
      <c r="B12" s="104"/>
      <c r="C12" s="44" t="s">
        <v>141</v>
      </c>
      <c r="D12" s="48"/>
      <c r="E12" s="95"/>
      <c r="F12" s="106"/>
      <c r="G12" s="92"/>
      <c r="H12" s="92"/>
      <c r="I12" s="95"/>
      <c r="J12" s="97"/>
      <c r="K12" s="99"/>
      <c r="L12" s="92"/>
      <c r="N12" s="69" t="s">
        <v>96</v>
      </c>
      <c r="O12" s="69" t="s">
        <v>121</v>
      </c>
      <c r="P12" s="69" t="s">
        <v>122</v>
      </c>
    </row>
    <row r="13" spans="1:23" ht="13.5" customHeight="1" x14ac:dyDescent="0.4">
      <c r="A13" s="85"/>
      <c r="B13" s="41"/>
      <c r="C13" s="45" t="s">
        <v>140</v>
      </c>
      <c r="D13" s="49"/>
      <c r="E13" s="85" t="s">
        <v>113</v>
      </c>
      <c r="F13" s="87"/>
      <c r="G13" s="81"/>
      <c r="H13" s="89"/>
      <c r="I13" s="89"/>
      <c r="J13" s="100"/>
      <c r="K13" s="79"/>
      <c r="L13" s="81"/>
      <c r="N13" s="83" t="str">
        <f>IF($J$13&gt;=J13,"○","☓")</f>
        <v>○</v>
      </c>
      <c r="O13" s="83" t="str">
        <f>IF(J13*3/4&gt;=K13,"○","☓")</f>
        <v>○</v>
      </c>
      <c r="P13" s="83" t="str">
        <f>IF(J13=(K13+L13),"○","☓")</f>
        <v>○</v>
      </c>
    </row>
    <row r="14" spans="1:23" ht="13.5" customHeight="1" thickBot="1" x14ac:dyDescent="0.45">
      <c r="A14" s="86"/>
      <c r="B14" s="42"/>
      <c r="C14" s="46" t="s">
        <v>141</v>
      </c>
      <c r="D14" s="50"/>
      <c r="E14" s="86"/>
      <c r="F14" s="88"/>
      <c r="G14" s="82"/>
      <c r="H14" s="90"/>
      <c r="I14" s="90"/>
      <c r="J14" s="101"/>
      <c r="K14" s="80"/>
      <c r="L14" s="82"/>
      <c r="N14" s="84"/>
      <c r="O14" s="84"/>
      <c r="P14" s="84"/>
    </row>
    <row r="15" spans="1:23" ht="15" customHeight="1" x14ac:dyDescent="0.4">
      <c r="A15" s="35" t="s">
        <v>105</v>
      </c>
      <c r="B15" s="32" t="s">
        <v>57</v>
      </c>
    </row>
    <row r="16" spans="1:23" ht="15" customHeight="1" x14ac:dyDescent="0.4">
      <c r="A16" s="35" t="s">
        <v>116</v>
      </c>
      <c r="B16" s="32" t="s">
        <v>115</v>
      </c>
    </row>
    <row r="17" spans="1:17" ht="15" customHeight="1" x14ac:dyDescent="0.4">
      <c r="A17" s="35" t="s">
        <v>9</v>
      </c>
      <c r="B17" s="32" t="s">
        <v>33</v>
      </c>
    </row>
    <row r="18" spans="1:17" ht="15" customHeight="1" x14ac:dyDescent="0.4">
      <c r="A18" s="35"/>
      <c r="B18" s="32" t="s">
        <v>168</v>
      </c>
    </row>
    <row r="19" spans="1:17" ht="15" customHeight="1" x14ac:dyDescent="0.4">
      <c r="A19" s="35"/>
      <c r="B19" s="32" t="s">
        <v>133</v>
      </c>
    </row>
    <row r="20" spans="1:17" ht="15" customHeight="1" x14ac:dyDescent="0.4">
      <c r="A20" s="35"/>
      <c r="B20" s="143" t="s">
        <v>194</v>
      </c>
      <c r="Q20" s="93"/>
    </row>
    <row r="21" spans="1:17" ht="15" customHeight="1" x14ac:dyDescent="0.4">
      <c r="A21" s="35"/>
      <c r="B21" s="144" t="s">
        <v>195</v>
      </c>
      <c r="Q21" s="93"/>
    </row>
    <row r="22" spans="1:17" ht="15" customHeight="1" x14ac:dyDescent="0.4">
      <c r="A22" s="35" t="s">
        <v>118</v>
      </c>
      <c r="B22" s="32" t="s">
        <v>119</v>
      </c>
    </row>
    <row r="23" spans="1:17" ht="12" x14ac:dyDescent="0.4">
      <c r="A23" s="35" t="s">
        <v>106</v>
      </c>
      <c r="B23" s="78" t="s">
        <v>170</v>
      </c>
      <c r="C23" s="78"/>
      <c r="D23" s="78"/>
      <c r="E23" s="78"/>
      <c r="F23" s="78"/>
      <c r="G23" s="78"/>
      <c r="H23" s="78"/>
      <c r="I23" s="78"/>
      <c r="J23" s="78"/>
      <c r="K23" s="78"/>
      <c r="L23" s="78"/>
    </row>
    <row r="24" spans="1:17" ht="12" x14ac:dyDescent="0.4">
      <c r="A24" s="35"/>
      <c r="B24" s="78"/>
      <c r="C24" s="78"/>
      <c r="D24" s="78"/>
      <c r="E24" s="78"/>
      <c r="F24" s="78"/>
      <c r="G24" s="78"/>
      <c r="H24" s="78"/>
      <c r="I24" s="78"/>
      <c r="J24" s="78"/>
      <c r="K24" s="78"/>
      <c r="L24" s="78"/>
    </row>
    <row r="25" spans="1:17" ht="15" customHeight="1" x14ac:dyDescent="0.4">
      <c r="A25" s="35" t="s">
        <v>27</v>
      </c>
      <c r="B25" s="32" t="s">
        <v>136</v>
      </c>
    </row>
    <row r="26" spans="1:17" ht="18.75" customHeight="1" x14ac:dyDescent="0.4"/>
    <row r="27" spans="1:17" ht="18.75" customHeight="1" x14ac:dyDescent="0.4">
      <c r="A27" s="33" t="s">
        <v>76</v>
      </c>
      <c r="B27" s="39" t="s">
        <v>101</v>
      </c>
      <c r="C27" s="39"/>
    </row>
    <row r="28" spans="1:17" ht="18.75" customHeight="1" x14ac:dyDescent="0.4">
      <c r="A28" s="36" t="s">
        <v>134</v>
      </c>
    </row>
    <row r="29" spans="1:17" ht="18.75" customHeight="1" x14ac:dyDescent="0.4">
      <c r="A29" s="36" t="s">
        <v>135</v>
      </c>
    </row>
    <row r="30" spans="1:17" ht="18.75" customHeight="1" x14ac:dyDescent="0.4">
      <c r="A30" s="36" t="s">
        <v>169</v>
      </c>
    </row>
    <row r="31" spans="1:17" ht="18.75" customHeight="1" x14ac:dyDescent="0.4">
      <c r="A31" s="36" t="s">
        <v>137</v>
      </c>
    </row>
    <row r="32" spans="1:17" ht="18.75" customHeight="1" x14ac:dyDescent="0.4">
      <c r="A32" s="36" t="s">
        <v>138</v>
      </c>
    </row>
    <row r="33" spans="1:1" ht="18.75" customHeight="1" x14ac:dyDescent="0.4">
      <c r="A33" s="36" t="s">
        <v>139</v>
      </c>
    </row>
    <row r="34" spans="1:1" ht="18.75" customHeight="1" x14ac:dyDescent="0.4">
      <c r="A34" s="36" t="s">
        <v>145</v>
      </c>
    </row>
    <row r="36" spans="1:1" ht="18.75" customHeight="1" x14ac:dyDescent="0.4">
      <c r="A36" s="37"/>
    </row>
    <row r="37" spans="1:1" ht="18.75" customHeight="1" x14ac:dyDescent="0.4">
      <c r="A37" s="38"/>
    </row>
    <row r="38" spans="1:1" ht="18.75" customHeight="1" x14ac:dyDescent="0.4">
      <c r="A38" s="38"/>
    </row>
  </sheetData>
  <mergeCells count="37">
    <mergeCell ref="B2:L2"/>
    <mergeCell ref="C6:D6"/>
    <mergeCell ref="A8:B8"/>
    <mergeCell ref="C8:D10"/>
    <mergeCell ref="E8:E10"/>
    <mergeCell ref="F8:F10"/>
    <mergeCell ref="G8:G10"/>
    <mergeCell ref="H8:I8"/>
    <mergeCell ref="J8:L8"/>
    <mergeCell ref="A9:B9"/>
    <mergeCell ref="H9:H10"/>
    <mergeCell ref="I9:I10"/>
    <mergeCell ref="K9:L9"/>
    <mergeCell ref="A10:B10"/>
    <mergeCell ref="A11:A14"/>
    <mergeCell ref="B11:B12"/>
    <mergeCell ref="E11:E12"/>
    <mergeCell ref="F11:F12"/>
    <mergeCell ref="G11:G12"/>
    <mergeCell ref="H11:H12"/>
    <mergeCell ref="P13:P14"/>
    <mergeCell ref="Q20:Q21"/>
    <mergeCell ref="I11:I12"/>
    <mergeCell ref="J11:J12"/>
    <mergeCell ref="K11:K12"/>
    <mergeCell ref="L11:L12"/>
    <mergeCell ref="I13:I14"/>
    <mergeCell ref="J13:J14"/>
    <mergeCell ref="B23:L24"/>
    <mergeCell ref="K13:K14"/>
    <mergeCell ref="L13:L14"/>
    <mergeCell ref="N13:N14"/>
    <mergeCell ref="O13:O14"/>
    <mergeCell ref="E13:E14"/>
    <mergeCell ref="F13:F14"/>
    <mergeCell ref="G13:G14"/>
    <mergeCell ref="H13:H14"/>
  </mergeCells>
  <phoneticPr fontId="23"/>
  <printOptions horizontalCentered="1"/>
  <pageMargins left="0.52083333333333337" right="0.26301525695931482" top="0.79166666666666652" bottom="0.51041666666666652" header="0.511811023622047" footer="0.511811023622047"/>
  <pageSetup paperSize="9" scale="9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選択リスト!$B$3:$B$4</xm:f>
          </x14:formula1>
          <xm:sqref>E13:E14</xm:sqref>
        </x14:dataValidation>
        <x14:dataValidation type="list" allowBlank="1" showInputMessage="1" showErrorMessage="1">
          <x14:formula1>
            <xm:f>選択リスト!$C$3:$C$5</xm:f>
          </x14:formula1>
          <xm:sqref>G13:G14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1"/>
  <sheetViews>
    <sheetView showZeros="0" view="pageBreakPreview" zoomScale="85" zoomScaleSheetLayoutView="85" workbookViewId="0">
      <selection activeCell="G23" sqref="G23"/>
    </sheetView>
  </sheetViews>
  <sheetFormatPr defaultColWidth="3.625" defaultRowHeight="13.5" x14ac:dyDescent="0.4"/>
  <cols>
    <col min="1" max="1" width="3.625" style="1" customWidth="1"/>
    <col min="2" max="19" width="3.625" style="2" customWidth="1"/>
    <col min="20" max="22" width="3.625" style="3" customWidth="1"/>
    <col min="23" max="23" width="3.625" style="2" customWidth="1"/>
    <col min="24" max="16384" width="3.625" style="2"/>
  </cols>
  <sheetData>
    <row r="1" spans="1:23" s="4" customFormat="1" ht="18.75" customHeight="1" x14ac:dyDescent="0.4">
      <c r="A1" s="6" t="s">
        <v>171</v>
      </c>
      <c r="T1" s="17"/>
      <c r="U1" s="17"/>
      <c r="V1" s="17"/>
    </row>
    <row r="2" spans="1:23" ht="18.75" customHeight="1" x14ac:dyDescent="0.4">
      <c r="A2" s="7"/>
      <c r="B2" s="7"/>
      <c r="C2" s="7"/>
      <c r="D2" s="7"/>
      <c r="E2" s="7"/>
      <c r="F2" s="7"/>
      <c r="G2" s="7"/>
      <c r="H2" s="7"/>
      <c r="I2" s="7"/>
      <c r="J2" s="7"/>
      <c r="K2" s="7"/>
      <c r="L2" s="7"/>
      <c r="M2" s="7"/>
      <c r="N2" s="7"/>
      <c r="O2" s="7"/>
      <c r="P2" s="70" t="s">
        <v>126</v>
      </c>
      <c r="Q2" s="70"/>
      <c r="R2" s="70"/>
      <c r="S2" s="70"/>
      <c r="T2" s="70"/>
      <c r="U2" s="70"/>
      <c r="V2" s="2"/>
      <c r="W2" s="20"/>
    </row>
    <row r="3" spans="1:23" s="5" customFormat="1" ht="18.75" customHeight="1" x14ac:dyDescent="0.4">
      <c r="A3" s="8"/>
      <c r="M3" s="11"/>
      <c r="N3" s="11"/>
      <c r="O3" s="11"/>
      <c r="P3" s="71" t="s">
        <v>188</v>
      </c>
      <c r="Q3" s="71"/>
      <c r="R3" s="71"/>
      <c r="S3" s="71"/>
      <c r="T3" s="71"/>
      <c r="U3" s="71"/>
    </row>
    <row r="4" spans="1:23" s="5" customFormat="1" ht="18.75" customHeight="1" x14ac:dyDescent="0.4">
      <c r="A4" s="8"/>
      <c r="M4" s="11"/>
      <c r="N4" s="11"/>
      <c r="O4" s="11"/>
      <c r="P4" s="11"/>
      <c r="Q4" s="11"/>
      <c r="R4" s="11"/>
      <c r="S4" s="11"/>
      <c r="T4" s="11"/>
      <c r="U4" s="66"/>
    </row>
    <row r="5" spans="1:23" s="5" customFormat="1" ht="18.75" customHeight="1" x14ac:dyDescent="0.4">
      <c r="A5" s="8" t="s">
        <v>181</v>
      </c>
      <c r="T5" s="11"/>
      <c r="U5" s="11"/>
      <c r="V5" s="11"/>
    </row>
    <row r="6" spans="1:23" s="5" customFormat="1" ht="18.75" customHeight="1" x14ac:dyDescent="0.4">
      <c r="A6" s="8"/>
      <c r="M6" s="13" t="s">
        <v>107</v>
      </c>
      <c r="T6" s="11"/>
      <c r="U6" s="11"/>
      <c r="V6" s="11"/>
    </row>
    <row r="7" spans="1:23" s="5" customFormat="1" ht="18.75" customHeight="1" x14ac:dyDescent="0.4">
      <c r="A7" s="8"/>
      <c r="M7" s="5" t="s">
        <v>54</v>
      </c>
      <c r="T7" s="11"/>
      <c r="U7" s="11"/>
      <c r="V7" s="11"/>
    </row>
    <row r="8" spans="1:23" s="5" customFormat="1" ht="18.75" customHeight="1" x14ac:dyDescent="0.4">
      <c r="A8" s="8"/>
      <c r="H8" s="11"/>
      <c r="I8" s="11"/>
      <c r="J8" s="11"/>
      <c r="K8" s="11"/>
      <c r="L8" s="12"/>
      <c r="M8" s="14" t="s">
        <v>146</v>
      </c>
      <c r="O8" s="16"/>
      <c r="P8" s="16"/>
      <c r="Q8" s="16"/>
      <c r="R8" s="16"/>
      <c r="S8" s="16"/>
      <c r="T8" s="16"/>
      <c r="U8" s="18"/>
      <c r="V8" s="11"/>
    </row>
    <row r="9" spans="1:23" s="5" customFormat="1" ht="18.75" customHeight="1" x14ac:dyDescent="0.4">
      <c r="A9" s="8"/>
      <c r="H9" s="11"/>
      <c r="I9" s="11"/>
      <c r="J9" s="11"/>
      <c r="K9" s="11"/>
      <c r="L9" s="12"/>
      <c r="M9" s="22"/>
      <c r="O9" s="12"/>
      <c r="P9" s="12"/>
      <c r="Q9" s="12"/>
      <c r="R9" s="12"/>
      <c r="S9" s="12"/>
      <c r="T9" s="12"/>
      <c r="U9" s="18"/>
      <c r="V9" s="11"/>
    </row>
    <row r="10" spans="1:23" s="5" customFormat="1" ht="18.75" customHeight="1" x14ac:dyDescent="0.4">
      <c r="A10" s="8"/>
      <c r="T10" s="11"/>
      <c r="U10" s="11"/>
      <c r="V10" s="11"/>
    </row>
    <row r="11" spans="1:23" s="5" customFormat="1" ht="18.75" customHeight="1" x14ac:dyDescent="0.4">
      <c r="A11" s="8"/>
      <c r="B11" s="75" t="s">
        <v>58</v>
      </c>
      <c r="C11" s="75"/>
      <c r="D11" s="75"/>
      <c r="E11" s="75"/>
      <c r="F11" s="76"/>
      <c r="G11" s="76"/>
      <c r="H11" s="76"/>
      <c r="I11" s="76"/>
      <c r="J11" s="76"/>
      <c r="K11" s="76"/>
      <c r="L11" s="76"/>
      <c r="M11" s="76"/>
      <c r="N11" s="76"/>
      <c r="O11" s="76"/>
      <c r="P11" s="76"/>
      <c r="Q11" s="76"/>
      <c r="R11" s="76"/>
      <c r="S11" s="76"/>
      <c r="T11" s="76"/>
      <c r="U11" s="76"/>
      <c r="V11" s="11"/>
    </row>
    <row r="12" spans="1:23" s="5" customFormat="1" ht="18.75" customHeight="1" x14ac:dyDescent="0.4">
      <c r="A12" s="8"/>
      <c r="T12" s="11"/>
      <c r="U12" s="11"/>
      <c r="V12" s="11"/>
    </row>
    <row r="13" spans="1:23" s="5" customFormat="1" ht="18.75" customHeight="1" x14ac:dyDescent="0.4">
      <c r="A13" s="77" t="s">
        <v>189</v>
      </c>
      <c r="B13" s="77"/>
      <c r="C13" s="77"/>
      <c r="D13" s="77"/>
      <c r="E13" s="77"/>
      <c r="F13" s="77"/>
      <c r="G13" s="77"/>
      <c r="H13" s="77"/>
      <c r="I13" s="77"/>
      <c r="J13" s="77"/>
      <c r="K13" s="77"/>
      <c r="L13" s="77"/>
      <c r="M13" s="77"/>
      <c r="N13" s="77"/>
      <c r="O13" s="77"/>
      <c r="P13" s="77"/>
      <c r="Q13" s="77"/>
      <c r="R13" s="77"/>
      <c r="S13" s="77"/>
      <c r="T13" s="77"/>
      <c r="U13" s="77"/>
      <c r="V13" s="77"/>
    </row>
    <row r="14" spans="1:23" s="5" customFormat="1" ht="18.75" customHeight="1" x14ac:dyDescent="0.4">
      <c r="A14" s="132"/>
      <c r="B14" s="132"/>
      <c r="C14" s="132"/>
      <c r="D14" s="132"/>
      <c r="E14" s="132"/>
      <c r="F14" s="132"/>
      <c r="G14" s="132"/>
      <c r="H14" s="132"/>
      <c r="I14" s="132"/>
      <c r="J14" s="132"/>
      <c r="K14" s="132"/>
      <c r="L14" s="132"/>
      <c r="M14" s="132"/>
      <c r="N14" s="132"/>
      <c r="O14" s="132"/>
      <c r="P14" s="132"/>
      <c r="Q14" s="132"/>
      <c r="R14" s="132"/>
      <c r="S14" s="132"/>
      <c r="T14" s="132"/>
      <c r="U14" s="132"/>
      <c r="V14" s="132"/>
    </row>
    <row r="15" spans="1:23" s="5" customFormat="1" ht="18.75" customHeight="1" x14ac:dyDescent="0.4">
      <c r="A15" s="77"/>
      <c r="B15" s="77"/>
      <c r="C15" s="77"/>
      <c r="D15" s="77"/>
      <c r="E15" s="77"/>
      <c r="F15" s="77"/>
      <c r="G15" s="77"/>
      <c r="H15" s="77"/>
      <c r="I15" s="77"/>
      <c r="J15" s="77"/>
      <c r="K15" s="77"/>
      <c r="L15" s="77"/>
      <c r="M15" s="77"/>
      <c r="N15" s="77"/>
      <c r="O15" s="77"/>
      <c r="P15" s="77"/>
      <c r="Q15" s="77"/>
      <c r="R15" s="77"/>
      <c r="S15" s="77"/>
      <c r="T15" s="77"/>
      <c r="U15" s="77"/>
      <c r="V15" s="77"/>
    </row>
    <row r="16" spans="1:23" s="5" customFormat="1" ht="18.75" customHeight="1" x14ac:dyDescent="0.4">
      <c r="A16" s="8"/>
      <c r="T16" s="11"/>
      <c r="U16" s="11"/>
      <c r="V16" s="11"/>
    </row>
    <row r="17" spans="1:22" s="5" customFormat="1" ht="18.75" customHeight="1" x14ac:dyDescent="0.4">
      <c r="A17" s="72" t="s">
        <v>74</v>
      </c>
      <c r="B17" s="72"/>
      <c r="C17" s="72"/>
      <c r="D17" s="72"/>
      <c r="E17" s="72"/>
      <c r="F17" s="72"/>
      <c r="G17" s="72"/>
      <c r="H17" s="72"/>
      <c r="I17" s="72"/>
      <c r="J17" s="72"/>
      <c r="K17" s="72"/>
      <c r="L17" s="72"/>
      <c r="M17" s="72"/>
      <c r="N17" s="72"/>
      <c r="O17" s="72"/>
      <c r="P17" s="72"/>
      <c r="Q17" s="72"/>
      <c r="R17" s="72"/>
      <c r="S17" s="72"/>
      <c r="T17" s="72"/>
      <c r="U17" s="72"/>
      <c r="V17" s="72"/>
    </row>
    <row r="18" spans="1:22" s="5" customFormat="1" ht="18.75" customHeight="1" x14ac:dyDescent="0.4">
      <c r="A18" s="66"/>
      <c r="B18" s="66"/>
      <c r="C18" s="66"/>
      <c r="D18" s="66"/>
      <c r="E18" s="66"/>
      <c r="F18" s="66"/>
      <c r="G18" s="66"/>
      <c r="H18" s="66"/>
      <c r="I18" s="66"/>
      <c r="J18" s="66"/>
      <c r="K18" s="66"/>
      <c r="L18" s="66"/>
      <c r="M18" s="66"/>
      <c r="N18" s="66"/>
      <c r="O18" s="66"/>
      <c r="P18" s="66"/>
      <c r="Q18" s="66"/>
      <c r="R18" s="66"/>
      <c r="S18" s="66"/>
      <c r="T18" s="66"/>
      <c r="U18" s="66"/>
      <c r="V18" s="66"/>
    </row>
    <row r="19" spans="1:22" s="5" customFormat="1" ht="18.75" customHeight="1" x14ac:dyDescent="0.4">
      <c r="A19" s="10" t="s">
        <v>99</v>
      </c>
      <c r="B19" s="5" t="s">
        <v>82</v>
      </c>
      <c r="I19" s="11" t="s">
        <v>81</v>
      </c>
      <c r="J19" s="133"/>
      <c r="K19" s="133"/>
      <c r="L19" s="133"/>
      <c r="M19" s="133"/>
      <c r="N19" s="133"/>
      <c r="O19" s="5" t="s">
        <v>79</v>
      </c>
      <c r="T19" s="11"/>
      <c r="U19" s="11"/>
      <c r="V19" s="11"/>
    </row>
    <row r="20" spans="1:22" s="5" customFormat="1" ht="18.75" customHeight="1" x14ac:dyDescent="0.4">
      <c r="A20" s="8"/>
      <c r="T20" s="11"/>
      <c r="U20" s="11"/>
      <c r="V20" s="11"/>
    </row>
    <row r="21" spans="1:22" s="5" customFormat="1" ht="18.75" customHeight="1" x14ac:dyDescent="0.4">
      <c r="A21" s="10" t="s">
        <v>108</v>
      </c>
      <c r="B21" s="5" t="s">
        <v>109</v>
      </c>
      <c r="H21" s="11"/>
      <c r="I21" s="21" t="s">
        <v>81</v>
      </c>
      <c r="J21" s="131"/>
      <c r="K21" s="131"/>
      <c r="L21" s="131"/>
      <c r="M21" s="131"/>
      <c r="N21" s="131"/>
      <c r="O21" s="5" t="s">
        <v>79</v>
      </c>
      <c r="T21" s="11"/>
      <c r="U21" s="11"/>
      <c r="V21" s="11"/>
    </row>
    <row r="22" spans="1:22" s="5" customFormat="1" ht="18.75" customHeight="1" x14ac:dyDescent="0.4">
      <c r="A22" s="8"/>
      <c r="T22" s="11"/>
      <c r="U22" s="11"/>
      <c r="V22" s="11"/>
    </row>
    <row r="23" spans="1:22" s="5" customFormat="1" ht="18.75" customHeight="1" x14ac:dyDescent="0.4">
      <c r="A23" s="10" t="s">
        <v>110</v>
      </c>
      <c r="B23" s="5" t="s">
        <v>67</v>
      </c>
      <c r="T23" s="11"/>
      <c r="U23" s="11"/>
      <c r="V23" s="11"/>
    </row>
    <row r="24" spans="1:22" s="5" customFormat="1" ht="6.75" customHeight="1" x14ac:dyDescent="0.4">
      <c r="A24" s="10"/>
      <c r="T24" s="11"/>
      <c r="U24" s="11"/>
      <c r="V24" s="11"/>
    </row>
    <row r="25" spans="1:22" s="5" customFormat="1" ht="18.75" customHeight="1" x14ac:dyDescent="0.4">
      <c r="A25" s="10"/>
      <c r="B25" s="74"/>
      <c r="C25" s="74"/>
      <c r="D25" s="74"/>
      <c r="E25" s="74"/>
      <c r="F25" s="74"/>
      <c r="G25" s="74"/>
      <c r="H25" s="74"/>
      <c r="I25" s="74"/>
      <c r="J25" s="74"/>
      <c r="K25" s="74"/>
      <c r="L25" s="74"/>
      <c r="M25" s="74"/>
      <c r="N25" s="74"/>
      <c r="O25" s="74"/>
      <c r="P25" s="74"/>
      <c r="Q25" s="74"/>
      <c r="R25" s="74"/>
      <c r="S25" s="74"/>
      <c r="T25" s="74"/>
      <c r="U25" s="74"/>
      <c r="V25" s="11"/>
    </row>
    <row r="26" spans="1:22" s="5" customFormat="1" ht="18.75" customHeight="1" x14ac:dyDescent="0.4">
      <c r="A26" s="10"/>
      <c r="B26" s="74"/>
      <c r="C26" s="74"/>
      <c r="D26" s="74"/>
      <c r="E26" s="74"/>
      <c r="F26" s="74"/>
      <c r="G26" s="74"/>
      <c r="H26" s="74"/>
      <c r="I26" s="74"/>
      <c r="J26" s="74"/>
      <c r="K26" s="74"/>
      <c r="L26" s="74"/>
      <c r="M26" s="74"/>
      <c r="N26" s="74"/>
      <c r="O26" s="74"/>
      <c r="P26" s="74"/>
      <c r="Q26" s="74"/>
      <c r="R26" s="74"/>
      <c r="S26" s="74"/>
      <c r="T26" s="74"/>
      <c r="U26" s="74"/>
      <c r="V26" s="11"/>
    </row>
    <row r="27" spans="1:22" s="5" customFormat="1" ht="18.75" customHeight="1" x14ac:dyDescent="0.4">
      <c r="A27" s="8"/>
      <c r="T27" s="11"/>
      <c r="U27" s="11"/>
      <c r="V27" s="11"/>
    </row>
    <row r="28" spans="1:22" s="5" customFormat="1" ht="18.75" customHeight="1" x14ac:dyDescent="0.4">
      <c r="A28" s="10" t="s">
        <v>103</v>
      </c>
      <c r="B28" s="5" t="s">
        <v>95</v>
      </c>
      <c r="T28" s="11"/>
      <c r="U28" s="11"/>
      <c r="V28" s="11"/>
    </row>
    <row r="29" spans="1:22" s="5" customFormat="1" ht="6.75" customHeight="1" x14ac:dyDescent="0.4">
      <c r="A29" s="10"/>
      <c r="T29" s="11"/>
      <c r="U29" s="11"/>
      <c r="V29" s="11"/>
    </row>
    <row r="30" spans="1:22" s="5" customFormat="1" ht="18.75" customHeight="1" x14ac:dyDescent="0.4">
      <c r="A30" s="8"/>
      <c r="B30" s="5" t="s">
        <v>192</v>
      </c>
      <c r="T30" s="11"/>
      <c r="U30" s="11"/>
      <c r="V30" s="11"/>
    </row>
    <row r="31" spans="1:22" s="5" customFormat="1" ht="18.75" customHeight="1" x14ac:dyDescent="0.4">
      <c r="A31" s="8"/>
      <c r="T31" s="11"/>
      <c r="U31" s="11"/>
      <c r="V31" s="11"/>
    </row>
  </sheetData>
  <mergeCells count="8">
    <mergeCell ref="J21:N21"/>
    <mergeCell ref="A13:V15"/>
    <mergeCell ref="B25:U26"/>
    <mergeCell ref="P2:U2"/>
    <mergeCell ref="P3:U3"/>
    <mergeCell ref="B11:U11"/>
    <mergeCell ref="A17:V17"/>
    <mergeCell ref="J19:N19"/>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5"/>
  <sheetViews>
    <sheetView showZeros="0" view="pageBreakPreview" zoomScale="85" zoomScaleSheetLayoutView="85" workbookViewId="0">
      <selection activeCell="AB10" sqref="AB10"/>
    </sheetView>
  </sheetViews>
  <sheetFormatPr defaultColWidth="3.625" defaultRowHeight="13.5" x14ac:dyDescent="0.4"/>
  <cols>
    <col min="1" max="1" width="3.625" style="1" customWidth="1"/>
    <col min="2" max="19" width="3.625" style="2" customWidth="1"/>
    <col min="20" max="22" width="3.625" style="3" customWidth="1"/>
    <col min="23" max="23" width="3.625" style="2" customWidth="1"/>
    <col min="24" max="16384" width="3.625" style="2"/>
  </cols>
  <sheetData>
    <row r="1" spans="1:23" s="4" customFormat="1" ht="18.75" customHeight="1" x14ac:dyDescent="0.4">
      <c r="A1" s="6" t="s">
        <v>104</v>
      </c>
      <c r="T1" s="17"/>
      <c r="U1" s="17"/>
      <c r="V1" s="17"/>
    </row>
    <row r="2" spans="1:23" ht="18.75" customHeight="1" x14ac:dyDescent="0.4">
      <c r="A2" s="7"/>
      <c r="B2" s="7"/>
      <c r="C2" s="7"/>
      <c r="D2" s="7"/>
      <c r="E2" s="7"/>
      <c r="F2" s="7"/>
      <c r="G2" s="7"/>
      <c r="H2" s="7"/>
      <c r="I2" s="7"/>
      <c r="J2" s="7"/>
      <c r="K2" s="7"/>
      <c r="L2" s="7"/>
      <c r="M2" s="7"/>
      <c r="N2" s="7"/>
      <c r="O2" s="7"/>
      <c r="P2" s="70" t="s">
        <v>126</v>
      </c>
      <c r="Q2" s="70"/>
      <c r="R2" s="70"/>
      <c r="S2" s="70"/>
      <c r="T2" s="70"/>
      <c r="U2" s="70"/>
      <c r="V2" s="2"/>
      <c r="W2" s="20"/>
    </row>
    <row r="3" spans="1:23" s="5" customFormat="1" ht="18.75" customHeight="1" x14ac:dyDescent="0.4">
      <c r="A3" s="8"/>
      <c r="M3" s="11"/>
      <c r="N3" s="11"/>
      <c r="O3" s="11"/>
      <c r="P3" s="71" t="s">
        <v>188</v>
      </c>
      <c r="Q3" s="71"/>
      <c r="R3" s="71"/>
      <c r="S3" s="71"/>
      <c r="T3" s="71"/>
      <c r="U3" s="71"/>
    </row>
    <row r="4" spans="1:23" s="5" customFormat="1" ht="18.75" customHeight="1" x14ac:dyDescent="0.4">
      <c r="A4" s="8"/>
      <c r="M4" s="11"/>
      <c r="N4" s="11"/>
      <c r="O4" s="11"/>
      <c r="P4" s="11"/>
      <c r="Q4" s="11"/>
      <c r="R4" s="11"/>
      <c r="S4" s="11"/>
      <c r="T4" s="11"/>
      <c r="U4" s="66"/>
    </row>
    <row r="5" spans="1:23" s="5" customFormat="1" ht="18.75" customHeight="1" x14ac:dyDescent="0.4">
      <c r="A5" s="8" t="s">
        <v>181</v>
      </c>
      <c r="T5" s="11"/>
      <c r="U5" s="11"/>
      <c r="V5" s="11"/>
    </row>
    <row r="6" spans="1:23" s="5" customFormat="1" ht="18.75" customHeight="1" x14ac:dyDescent="0.4">
      <c r="A6" s="8"/>
      <c r="M6" s="13" t="s">
        <v>107</v>
      </c>
      <c r="T6" s="11"/>
      <c r="U6" s="11"/>
      <c r="V6" s="11"/>
    </row>
    <row r="7" spans="1:23" s="5" customFormat="1" ht="18.75" customHeight="1" x14ac:dyDescent="0.4">
      <c r="A7" s="8"/>
      <c r="M7" s="5" t="s">
        <v>54</v>
      </c>
      <c r="T7" s="11"/>
      <c r="U7" s="11"/>
      <c r="V7" s="11"/>
    </row>
    <row r="8" spans="1:23" s="5" customFormat="1" ht="18.75" customHeight="1" x14ac:dyDescent="0.4">
      <c r="A8" s="8"/>
      <c r="H8" s="11"/>
      <c r="I8" s="11"/>
      <c r="J8" s="11"/>
      <c r="K8" s="11"/>
      <c r="L8" s="12"/>
      <c r="M8" s="14" t="s">
        <v>146</v>
      </c>
      <c r="O8" s="16"/>
      <c r="P8" s="16"/>
      <c r="Q8" s="16"/>
      <c r="R8" s="16"/>
      <c r="S8" s="16"/>
      <c r="T8" s="16"/>
      <c r="U8" s="18"/>
      <c r="V8" s="11"/>
    </row>
    <row r="9" spans="1:23" s="5" customFormat="1" ht="18.75" customHeight="1" x14ac:dyDescent="0.4">
      <c r="A9" s="8"/>
      <c r="T9" s="11"/>
      <c r="U9" s="11"/>
      <c r="V9" s="11"/>
    </row>
    <row r="10" spans="1:23" s="5" customFormat="1" ht="18.75" customHeight="1" x14ac:dyDescent="0.4">
      <c r="A10" s="8"/>
      <c r="T10" s="11"/>
      <c r="U10" s="11"/>
      <c r="V10" s="11"/>
    </row>
    <row r="11" spans="1:23" s="5" customFormat="1" ht="18.75" customHeight="1" x14ac:dyDescent="0.4">
      <c r="A11" s="8"/>
      <c r="B11" s="75" t="s">
        <v>73</v>
      </c>
      <c r="C11" s="75"/>
      <c r="D11" s="75"/>
      <c r="E11" s="76"/>
      <c r="F11" s="76"/>
      <c r="G11" s="76"/>
      <c r="H11" s="76"/>
      <c r="I11" s="76"/>
      <c r="J11" s="76"/>
      <c r="K11" s="76"/>
      <c r="L11" s="76"/>
      <c r="M11" s="76"/>
      <c r="N11" s="76"/>
      <c r="O11" s="76"/>
      <c r="P11" s="76"/>
      <c r="Q11" s="76"/>
      <c r="R11" s="76"/>
      <c r="S11" s="76"/>
      <c r="T11" s="76"/>
      <c r="U11" s="76"/>
      <c r="V11" s="11"/>
    </row>
    <row r="12" spans="1:23" s="5" customFormat="1" ht="18.75" customHeight="1" x14ac:dyDescent="0.4">
      <c r="A12" s="8"/>
      <c r="T12" s="11"/>
      <c r="U12" s="11"/>
      <c r="V12" s="11"/>
    </row>
    <row r="13" spans="1:23" s="5" customFormat="1" ht="18.75" customHeight="1" x14ac:dyDescent="0.4">
      <c r="A13" s="77" t="s">
        <v>190</v>
      </c>
      <c r="B13" s="77"/>
      <c r="C13" s="77"/>
      <c r="D13" s="77"/>
      <c r="E13" s="77"/>
      <c r="F13" s="77"/>
      <c r="G13" s="77"/>
      <c r="H13" s="77"/>
      <c r="I13" s="77"/>
      <c r="J13" s="77"/>
      <c r="K13" s="77"/>
      <c r="L13" s="77"/>
      <c r="M13" s="77"/>
      <c r="N13" s="77"/>
      <c r="O13" s="77"/>
      <c r="P13" s="77"/>
      <c r="Q13" s="77"/>
      <c r="R13" s="77"/>
      <c r="S13" s="77"/>
      <c r="T13" s="77"/>
      <c r="U13" s="77"/>
      <c r="V13" s="77"/>
    </row>
    <row r="14" spans="1:23" s="5" customFormat="1" ht="18.75" customHeight="1" x14ac:dyDescent="0.4">
      <c r="A14" s="132"/>
      <c r="B14" s="132"/>
      <c r="C14" s="132"/>
      <c r="D14" s="132"/>
      <c r="E14" s="132"/>
      <c r="F14" s="132"/>
      <c r="G14" s="132"/>
      <c r="H14" s="132"/>
      <c r="I14" s="132"/>
      <c r="J14" s="132"/>
      <c r="K14" s="132"/>
      <c r="L14" s="132"/>
      <c r="M14" s="132"/>
      <c r="N14" s="132"/>
      <c r="O14" s="132"/>
      <c r="P14" s="132"/>
      <c r="Q14" s="132"/>
      <c r="R14" s="132"/>
      <c r="S14" s="132"/>
      <c r="T14" s="132"/>
      <c r="U14" s="132"/>
      <c r="V14" s="132"/>
    </row>
    <row r="15" spans="1:23" s="5" customFormat="1" ht="18.75" customHeight="1" x14ac:dyDescent="0.4">
      <c r="A15" s="77"/>
      <c r="B15" s="77"/>
      <c r="C15" s="77"/>
      <c r="D15" s="77"/>
      <c r="E15" s="77"/>
      <c r="F15" s="77"/>
      <c r="G15" s="77"/>
      <c r="H15" s="77"/>
      <c r="I15" s="77"/>
      <c r="J15" s="77"/>
      <c r="K15" s="77"/>
      <c r="L15" s="77"/>
      <c r="M15" s="77"/>
      <c r="N15" s="77"/>
      <c r="O15" s="77"/>
      <c r="P15" s="77"/>
      <c r="Q15" s="77"/>
      <c r="R15" s="77"/>
      <c r="S15" s="77"/>
      <c r="T15" s="77"/>
      <c r="U15" s="77"/>
      <c r="V15" s="77"/>
    </row>
    <row r="16" spans="1:23" s="5" customFormat="1" ht="18.75" customHeight="1" x14ac:dyDescent="0.4">
      <c r="A16" s="8"/>
      <c r="T16" s="11"/>
      <c r="U16" s="11"/>
      <c r="V16" s="11"/>
    </row>
    <row r="17" spans="1:22" s="5" customFormat="1" ht="18.75" customHeight="1" x14ac:dyDescent="0.4">
      <c r="A17" s="72" t="s">
        <v>74</v>
      </c>
      <c r="B17" s="72"/>
      <c r="C17" s="72"/>
      <c r="D17" s="72"/>
      <c r="E17" s="72"/>
      <c r="F17" s="72"/>
      <c r="G17" s="72"/>
      <c r="H17" s="72"/>
      <c r="I17" s="72"/>
      <c r="J17" s="72"/>
      <c r="K17" s="72"/>
      <c r="L17" s="72"/>
      <c r="M17" s="72"/>
      <c r="N17" s="72"/>
      <c r="O17" s="72"/>
      <c r="P17" s="72"/>
      <c r="Q17" s="72"/>
      <c r="R17" s="72"/>
      <c r="S17" s="72"/>
      <c r="T17" s="72"/>
      <c r="U17" s="72"/>
      <c r="V17" s="72"/>
    </row>
    <row r="18" spans="1:22" s="5" customFormat="1" ht="18.75" customHeight="1" x14ac:dyDescent="0.4">
      <c r="A18" s="66"/>
      <c r="B18" s="66"/>
      <c r="C18" s="66"/>
      <c r="D18" s="66"/>
      <c r="E18" s="66"/>
      <c r="F18" s="66"/>
      <c r="G18" s="66"/>
      <c r="H18" s="66"/>
      <c r="I18" s="66"/>
      <c r="J18" s="66"/>
      <c r="K18" s="66"/>
      <c r="L18" s="66"/>
      <c r="M18" s="66"/>
      <c r="N18" s="66"/>
      <c r="O18" s="66"/>
      <c r="P18" s="66"/>
      <c r="Q18" s="66"/>
      <c r="R18" s="66"/>
      <c r="S18" s="66"/>
      <c r="T18" s="66"/>
      <c r="U18" s="66"/>
      <c r="V18" s="66"/>
    </row>
    <row r="19" spans="1:22" s="5" customFormat="1" ht="18.75" customHeight="1" x14ac:dyDescent="0.4">
      <c r="A19" s="10" t="s">
        <v>99</v>
      </c>
      <c r="B19" s="5" t="s">
        <v>82</v>
      </c>
      <c r="I19" s="11" t="s">
        <v>81</v>
      </c>
      <c r="J19" s="74"/>
      <c r="K19" s="74"/>
      <c r="L19" s="74"/>
      <c r="M19" s="74"/>
      <c r="N19" s="74"/>
      <c r="O19" s="5" t="s">
        <v>79</v>
      </c>
      <c r="T19" s="11"/>
      <c r="U19" s="11"/>
      <c r="V19" s="11"/>
    </row>
    <row r="20" spans="1:22" s="5" customFormat="1" ht="18.75" customHeight="1" x14ac:dyDescent="0.4">
      <c r="A20" s="8"/>
      <c r="T20" s="11"/>
      <c r="U20" s="11"/>
      <c r="V20" s="11"/>
    </row>
    <row r="21" spans="1:22" s="5" customFormat="1" ht="18.75" customHeight="1" x14ac:dyDescent="0.4">
      <c r="A21" s="10" t="s">
        <v>108</v>
      </c>
      <c r="B21" s="5" t="s">
        <v>127</v>
      </c>
      <c r="T21" s="11"/>
      <c r="U21" s="11"/>
      <c r="V21" s="11"/>
    </row>
    <row r="22" spans="1:22" s="5" customFormat="1" ht="6.75" customHeight="1" x14ac:dyDescent="0.4">
      <c r="A22" s="10"/>
      <c r="T22" s="11"/>
      <c r="U22" s="11"/>
      <c r="V22" s="11"/>
    </row>
    <row r="23" spans="1:22" s="5" customFormat="1" ht="18.75" customHeight="1" x14ac:dyDescent="0.4">
      <c r="A23" s="10"/>
      <c r="B23" s="74"/>
      <c r="C23" s="74"/>
      <c r="D23" s="74"/>
      <c r="E23" s="74"/>
      <c r="F23" s="74"/>
      <c r="G23" s="74"/>
      <c r="H23" s="74"/>
      <c r="I23" s="74"/>
      <c r="J23" s="74"/>
      <c r="K23" s="74"/>
      <c r="L23" s="74"/>
      <c r="M23" s="74"/>
      <c r="N23" s="74"/>
      <c r="O23" s="74"/>
      <c r="P23" s="74"/>
      <c r="Q23" s="74"/>
      <c r="R23" s="74"/>
      <c r="S23" s="74"/>
      <c r="T23" s="74"/>
      <c r="U23" s="74"/>
      <c r="V23" s="11"/>
    </row>
    <row r="24" spans="1:22" s="5" customFormat="1" ht="18.75" customHeight="1" x14ac:dyDescent="0.4">
      <c r="A24" s="10"/>
      <c r="B24" s="74"/>
      <c r="C24" s="74"/>
      <c r="D24" s="74"/>
      <c r="E24" s="74"/>
      <c r="F24" s="74"/>
      <c r="G24" s="74"/>
      <c r="H24" s="74"/>
      <c r="I24" s="74"/>
      <c r="J24" s="74"/>
      <c r="K24" s="74"/>
      <c r="L24" s="74"/>
      <c r="M24" s="74"/>
      <c r="N24" s="74"/>
      <c r="O24" s="74"/>
      <c r="P24" s="74"/>
      <c r="Q24" s="74"/>
      <c r="R24" s="74"/>
      <c r="S24" s="74"/>
      <c r="T24" s="74"/>
      <c r="U24" s="74"/>
      <c r="V24" s="11"/>
    </row>
    <row r="25" spans="1:22" s="5" customFormat="1" ht="18.75" customHeight="1" x14ac:dyDescent="0.4">
      <c r="A25" s="8"/>
      <c r="T25" s="11"/>
      <c r="U25" s="11"/>
      <c r="V25" s="11"/>
    </row>
  </sheetData>
  <mergeCells count="7">
    <mergeCell ref="B23:U24"/>
    <mergeCell ref="P2:U2"/>
    <mergeCell ref="P3:U3"/>
    <mergeCell ref="B11:U11"/>
    <mergeCell ref="A17:V17"/>
    <mergeCell ref="J19:N19"/>
    <mergeCell ref="A13:V15"/>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2"/>
  <sheetViews>
    <sheetView view="pageBreakPreview" zoomScale="85" zoomScaleSheetLayoutView="85" workbookViewId="0">
      <selection activeCell="B32" sqref="B32"/>
    </sheetView>
  </sheetViews>
  <sheetFormatPr defaultColWidth="3.625" defaultRowHeight="13.5" x14ac:dyDescent="0.4"/>
  <cols>
    <col min="1" max="1" width="3.625" style="1" customWidth="1"/>
    <col min="2" max="19" width="3.625" style="2" customWidth="1"/>
    <col min="20" max="22" width="3.625" style="3" customWidth="1"/>
    <col min="23" max="23" width="3.625" style="2" customWidth="1"/>
    <col min="24" max="16384" width="3.625" style="2"/>
  </cols>
  <sheetData>
    <row r="1" spans="1:23" s="4" customFormat="1" ht="18.75" customHeight="1" x14ac:dyDescent="0.4">
      <c r="A1" s="6" t="s">
        <v>172</v>
      </c>
      <c r="T1" s="17"/>
      <c r="U1" s="17"/>
      <c r="V1" s="17"/>
    </row>
    <row r="2" spans="1:23" ht="18.75" customHeight="1" x14ac:dyDescent="0.4">
      <c r="A2" s="7"/>
      <c r="B2" s="7"/>
      <c r="C2" s="7"/>
      <c r="D2" s="7"/>
      <c r="E2" s="7"/>
      <c r="F2" s="7"/>
      <c r="G2" s="7"/>
      <c r="H2" s="7"/>
      <c r="I2" s="7"/>
      <c r="J2" s="7"/>
      <c r="K2" s="7"/>
      <c r="L2" s="7"/>
      <c r="M2" s="7"/>
      <c r="N2" s="7"/>
      <c r="O2" s="7"/>
      <c r="P2" s="70" t="s">
        <v>126</v>
      </c>
      <c r="Q2" s="70"/>
      <c r="R2" s="70"/>
      <c r="S2" s="70"/>
      <c r="T2" s="70"/>
      <c r="U2" s="70"/>
      <c r="V2" s="2"/>
      <c r="W2" s="20"/>
    </row>
    <row r="3" spans="1:23" s="5" customFormat="1" ht="18.75" customHeight="1" x14ac:dyDescent="0.4">
      <c r="A3" s="8"/>
      <c r="L3" s="11"/>
      <c r="M3" s="11"/>
      <c r="N3" s="11"/>
      <c r="O3" s="11"/>
      <c r="P3" s="71" t="s">
        <v>188</v>
      </c>
      <c r="Q3" s="71"/>
      <c r="R3" s="71"/>
      <c r="S3" s="71"/>
      <c r="T3" s="71"/>
      <c r="U3" s="71"/>
    </row>
    <row r="4" spans="1:23" s="5" customFormat="1" ht="18.75" customHeight="1" x14ac:dyDescent="0.4">
      <c r="A4" s="8"/>
      <c r="L4" s="11"/>
      <c r="M4" s="11"/>
      <c r="N4" s="11"/>
      <c r="O4" s="11"/>
      <c r="P4" s="11"/>
      <c r="Q4" s="11"/>
      <c r="R4" s="11"/>
      <c r="S4" s="11"/>
      <c r="T4" s="11"/>
      <c r="U4" s="66"/>
    </row>
    <row r="5" spans="1:23" s="5" customFormat="1" ht="18.75" customHeight="1" x14ac:dyDescent="0.4">
      <c r="A5" s="8" t="s">
        <v>181</v>
      </c>
      <c r="T5" s="11"/>
      <c r="U5" s="11"/>
      <c r="V5" s="11"/>
    </row>
    <row r="6" spans="1:23" s="5" customFormat="1" ht="18.75" customHeight="1" x14ac:dyDescent="0.4">
      <c r="A6" s="8"/>
      <c r="M6" s="13" t="s">
        <v>107</v>
      </c>
      <c r="T6" s="11"/>
      <c r="U6" s="11"/>
      <c r="V6" s="11"/>
    </row>
    <row r="7" spans="1:23" s="5" customFormat="1" ht="18.75" customHeight="1" x14ac:dyDescent="0.4">
      <c r="A7" s="8"/>
      <c r="M7" s="5" t="s">
        <v>54</v>
      </c>
      <c r="T7" s="11"/>
      <c r="U7" s="11"/>
      <c r="V7" s="11"/>
    </row>
    <row r="8" spans="1:23" s="5" customFormat="1" ht="18.75" customHeight="1" x14ac:dyDescent="0.4">
      <c r="A8" s="8"/>
      <c r="H8" s="11"/>
      <c r="I8" s="11"/>
      <c r="J8" s="11"/>
      <c r="K8" s="11"/>
      <c r="L8" s="12"/>
      <c r="M8" s="14" t="s">
        <v>146</v>
      </c>
      <c r="O8" s="16"/>
      <c r="P8" s="16"/>
      <c r="Q8" s="16"/>
      <c r="R8" s="16"/>
      <c r="S8" s="16"/>
      <c r="T8" s="16"/>
      <c r="U8" s="18"/>
      <c r="V8" s="11"/>
    </row>
    <row r="9" spans="1:23" s="5" customFormat="1" ht="18.75" customHeight="1" x14ac:dyDescent="0.4">
      <c r="A9" s="8"/>
      <c r="T9" s="11"/>
      <c r="U9" s="11"/>
      <c r="V9" s="11"/>
    </row>
    <row r="10" spans="1:23" s="5" customFormat="1" ht="18.75" customHeight="1" x14ac:dyDescent="0.4">
      <c r="A10" s="8"/>
      <c r="T10" s="11"/>
      <c r="U10" s="11"/>
      <c r="V10" s="11"/>
    </row>
    <row r="11" spans="1:23" s="5" customFormat="1" ht="18.75" customHeight="1" x14ac:dyDescent="0.4">
      <c r="A11" s="8"/>
      <c r="B11" s="75" t="s">
        <v>90</v>
      </c>
      <c r="C11" s="76"/>
      <c r="D11" s="76"/>
      <c r="E11" s="76"/>
      <c r="F11" s="76"/>
      <c r="G11" s="76"/>
      <c r="H11" s="76"/>
      <c r="I11" s="76"/>
      <c r="J11" s="76"/>
      <c r="K11" s="76"/>
      <c r="L11" s="76"/>
      <c r="M11" s="76"/>
      <c r="N11" s="76"/>
      <c r="O11" s="76"/>
      <c r="P11" s="76"/>
      <c r="Q11" s="76"/>
      <c r="R11" s="76"/>
      <c r="S11" s="76"/>
      <c r="T11" s="76"/>
      <c r="U11" s="76"/>
      <c r="V11" s="11"/>
    </row>
    <row r="12" spans="1:23" s="5" customFormat="1" ht="18.75" customHeight="1" x14ac:dyDescent="0.4">
      <c r="A12" s="8"/>
      <c r="T12" s="11"/>
      <c r="U12" s="11"/>
      <c r="V12" s="11"/>
    </row>
    <row r="13" spans="1:23" s="5" customFormat="1" ht="18.75" customHeight="1" x14ac:dyDescent="0.4">
      <c r="A13" s="77" t="s">
        <v>191</v>
      </c>
      <c r="B13" s="77"/>
      <c r="C13" s="77"/>
      <c r="D13" s="77"/>
      <c r="E13" s="77"/>
      <c r="F13" s="77"/>
      <c r="G13" s="77"/>
      <c r="H13" s="77"/>
      <c r="I13" s="77"/>
      <c r="J13" s="77"/>
      <c r="K13" s="77"/>
      <c r="L13" s="77"/>
      <c r="M13" s="77"/>
      <c r="N13" s="77"/>
      <c r="O13" s="77"/>
      <c r="P13" s="77"/>
      <c r="Q13" s="77"/>
      <c r="R13" s="77"/>
      <c r="S13" s="77"/>
      <c r="T13" s="77"/>
      <c r="U13" s="77"/>
      <c r="V13" s="77"/>
    </row>
    <row r="14" spans="1:23" s="5" customFormat="1" ht="18.75" customHeight="1" x14ac:dyDescent="0.4">
      <c r="A14" s="132"/>
      <c r="B14" s="132"/>
      <c r="C14" s="132"/>
      <c r="D14" s="132"/>
      <c r="E14" s="132"/>
      <c r="F14" s="132"/>
      <c r="G14" s="132"/>
      <c r="H14" s="132"/>
      <c r="I14" s="132"/>
      <c r="J14" s="132"/>
      <c r="K14" s="132"/>
      <c r="L14" s="132"/>
      <c r="M14" s="132"/>
      <c r="N14" s="132"/>
      <c r="O14" s="132"/>
      <c r="P14" s="132"/>
      <c r="Q14" s="132"/>
      <c r="R14" s="132"/>
      <c r="S14" s="132"/>
      <c r="T14" s="132"/>
      <c r="U14" s="132"/>
      <c r="V14" s="132"/>
    </row>
    <row r="15" spans="1:23" s="5" customFormat="1" ht="18.75" customHeight="1" x14ac:dyDescent="0.4">
      <c r="A15" s="77"/>
      <c r="B15" s="77"/>
      <c r="C15" s="77"/>
      <c r="D15" s="77"/>
      <c r="E15" s="77"/>
      <c r="F15" s="77"/>
      <c r="G15" s="77"/>
      <c r="H15" s="77"/>
      <c r="I15" s="77"/>
      <c r="J15" s="77"/>
      <c r="K15" s="77"/>
      <c r="L15" s="77"/>
      <c r="M15" s="77"/>
      <c r="N15" s="77"/>
      <c r="O15" s="77"/>
      <c r="P15" s="77"/>
      <c r="Q15" s="77"/>
      <c r="R15" s="77"/>
      <c r="S15" s="77"/>
      <c r="T15" s="77"/>
      <c r="U15" s="77"/>
      <c r="V15" s="77"/>
    </row>
    <row r="16" spans="1:23" s="5" customFormat="1" ht="18.75" customHeight="1" x14ac:dyDescent="0.4">
      <c r="A16" s="8"/>
      <c r="T16" s="11"/>
      <c r="U16" s="11"/>
      <c r="V16" s="11"/>
    </row>
    <row r="17" spans="1:22" s="5" customFormat="1" ht="18.75" customHeight="1" x14ac:dyDescent="0.4">
      <c r="A17" s="72" t="s">
        <v>74</v>
      </c>
      <c r="B17" s="72"/>
      <c r="C17" s="72"/>
      <c r="D17" s="72"/>
      <c r="E17" s="72"/>
      <c r="F17" s="72"/>
      <c r="G17" s="72"/>
      <c r="H17" s="72"/>
      <c r="I17" s="72"/>
      <c r="J17" s="72"/>
      <c r="K17" s="72"/>
      <c r="L17" s="72"/>
      <c r="M17" s="72"/>
      <c r="N17" s="72"/>
      <c r="O17" s="72"/>
      <c r="P17" s="72"/>
      <c r="Q17" s="72"/>
      <c r="R17" s="72"/>
      <c r="S17" s="72"/>
      <c r="T17" s="72"/>
      <c r="U17" s="72"/>
      <c r="V17" s="72"/>
    </row>
    <row r="18" spans="1:22" s="5" customFormat="1" ht="18.75" customHeight="1" x14ac:dyDescent="0.4">
      <c r="A18" s="8"/>
      <c r="T18" s="11"/>
      <c r="U18" s="11"/>
      <c r="V18" s="11"/>
    </row>
    <row r="19" spans="1:22" s="5" customFormat="1" ht="18.75" customHeight="1" x14ac:dyDescent="0.4">
      <c r="A19" s="23" t="s">
        <v>99</v>
      </c>
      <c r="B19" s="25" t="s">
        <v>77</v>
      </c>
      <c r="C19" s="25"/>
      <c r="D19" s="25"/>
      <c r="E19" s="25"/>
      <c r="F19" s="25"/>
      <c r="G19" s="25"/>
      <c r="H19" s="25"/>
      <c r="J19" s="11"/>
      <c r="K19" s="67"/>
      <c r="L19" s="67"/>
      <c r="M19" s="67"/>
      <c r="N19" s="67"/>
      <c r="T19" s="11"/>
      <c r="U19" s="11"/>
      <c r="V19" s="11"/>
    </row>
    <row r="20" spans="1:22" s="5" customFormat="1" ht="6.75" customHeight="1" x14ac:dyDescent="0.4">
      <c r="A20" s="23"/>
      <c r="B20" s="25"/>
      <c r="C20" s="25"/>
      <c r="D20" s="25"/>
      <c r="E20" s="25"/>
      <c r="F20" s="25"/>
      <c r="G20" s="25"/>
      <c r="H20" s="25"/>
      <c r="J20" s="11"/>
      <c r="T20" s="11"/>
      <c r="U20" s="11"/>
      <c r="V20" s="11"/>
    </row>
    <row r="21" spans="1:22" s="5" customFormat="1" ht="18.75" customHeight="1" x14ac:dyDescent="0.4">
      <c r="A21" s="24"/>
      <c r="B21" s="26" t="s">
        <v>82</v>
      </c>
      <c r="C21" s="25"/>
      <c r="D21" s="25"/>
      <c r="E21" s="25"/>
      <c r="F21" s="25"/>
      <c r="G21" s="25"/>
      <c r="H21" s="25"/>
      <c r="K21" s="133"/>
      <c r="L21" s="133"/>
      <c r="M21" s="133"/>
      <c r="N21" s="133"/>
      <c r="O21" s="133"/>
      <c r="P21" s="5" t="s">
        <v>79</v>
      </c>
      <c r="T21" s="11"/>
      <c r="U21" s="11"/>
      <c r="V21" s="11"/>
    </row>
    <row r="22" spans="1:22" s="5" customFormat="1" ht="18.75" customHeight="1" x14ac:dyDescent="0.4">
      <c r="A22" s="24"/>
      <c r="B22" s="26" t="s">
        <v>69</v>
      </c>
      <c r="C22" s="27"/>
      <c r="D22" s="27"/>
      <c r="E22" s="27"/>
      <c r="F22" s="27"/>
      <c r="G22" s="27"/>
      <c r="H22" s="27"/>
      <c r="K22" s="133"/>
      <c r="L22" s="133"/>
      <c r="M22" s="133"/>
      <c r="N22" s="133"/>
      <c r="O22" s="133"/>
      <c r="P22" s="5" t="s">
        <v>79</v>
      </c>
      <c r="T22" s="11"/>
      <c r="U22" s="11"/>
      <c r="V22" s="11"/>
    </row>
    <row r="23" spans="1:22" s="5" customFormat="1" ht="18.75" customHeight="1" x14ac:dyDescent="0.4">
      <c r="A23" s="24"/>
      <c r="B23" s="26" t="s">
        <v>149</v>
      </c>
      <c r="C23" s="27"/>
      <c r="D23" s="27"/>
      <c r="E23" s="27"/>
      <c r="F23" s="27"/>
      <c r="G23" s="27"/>
      <c r="H23" s="27"/>
      <c r="K23" s="133">
        <f>K21-K22</f>
        <v>0</v>
      </c>
      <c r="L23" s="133"/>
      <c r="M23" s="133"/>
      <c r="N23" s="133"/>
      <c r="O23" s="133"/>
      <c r="P23" s="5" t="s">
        <v>79</v>
      </c>
      <c r="T23" s="11"/>
      <c r="U23" s="11"/>
      <c r="V23" s="11"/>
    </row>
    <row r="24" spans="1:22" s="5" customFormat="1" ht="18.75" customHeight="1" x14ac:dyDescent="0.4">
      <c r="A24" s="10"/>
      <c r="C24" s="28"/>
      <c r="D24" s="28"/>
      <c r="E24" s="28"/>
      <c r="F24" s="28"/>
      <c r="G24" s="28"/>
      <c r="H24" s="28"/>
      <c r="I24" s="28"/>
      <c r="J24" s="28"/>
      <c r="K24" s="28"/>
      <c r="L24" s="28"/>
      <c r="M24" s="28"/>
      <c r="N24" s="28"/>
      <c r="O24" s="28"/>
      <c r="P24" s="28"/>
      <c r="Q24" s="28"/>
      <c r="R24" s="28"/>
      <c r="S24" s="28"/>
      <c r="T24" s="28"/>
      <c r="U24" s="28"/>
      <c r="V24" s="11"/>
    </row>
    <row r="25" spans="1:22" s="5" customFormat="1" ht="18.75" customHeight="1" x14ac:dyDescent="0.4">
      <c r="A25" s="10" t="s">
        <v>108</v>
      </c>
      <c r="B25" s="5" t="s">
        <v>148</v>
      </c>
      <c r="C25" s="28"/>
      <c r="D25" s="28"/>
      <c r="E25" s="28"/>
      <c r="F25" s="28"/>
      <c r="G25" s="28"/>
      <c r="H25" s="28"/>
      <c r="I25" s="28"/>
      <c r="J25" s="28"/>
      <c r="K25" s="28"/>
      <c r="L25" s="28"/>
      <c r="M25" s="28"/>
      <c r="N25" s="28"/>
      <c r="O25" s="28"/>
      <c r="P25" s="28"/>
      <c r="Q25" s="28"/>
      <c r="R25" s="28"/>
      <c r="S25" s="28"/>
      <c r="T25" s="28"/>
      <c r="U25" s="28"/>
      <c r="V25" s="11"/>
    </row>
    <row r="26" spans="1:22" s="5" customFormat="1" ht="6.75" customHeight="1" x14ac:dyDescent="0.4">
      <c r="A26" s="10"/>
      <c r="C26" s="28"/>
      <c r="D26" s="28"/>
      <c r="E26" s="28"/>
      <c r="F26" s="28"/>
      <c r="G26" s="28"/>
      <c r="H26" s="28"/>
      <c r="I26" s="28"/>
      <c r="J26" s="28"/>
      <c r="K26" s="28"/>
      <c r="L26" s="28"/>
      <c r="M26" s="28"/>
      <c r="N26" s="28"/>
      <c r="O26" s="28"/>
      <c r="P26" s="28"/>
      <c r="Q26" s="28"/>
      <c r="R26" s="28"/>
      <c r="S26" s="28"/>
      <c r="T26" s="28"/>
      <c r="U26" s="28"/>
      <c r="V26" s="11"/>
    </row>
    <row r="27" spans="1:22" s="22" customFormat="1" ht="18.75" customHeight="1" x14ac:dyDescent="0.4">
      <c r="A27" s="10"/>
      <c r="B27" s="22" t="s">
        <v>68</v>
      </c>
      <c r="E27" s="22" t="s">
        <v>78</v>
      </c>
      <c r="G27" s="22" t="s">
        <v>72</v>
      </c>
      <c r="I27" s="22" t="s">
        <v>117</v>
      </c>
      <c r="K27" s="22" t="s">
        <v>71</v>
      </c>
      <c r="M27" s="22" t="s">
        <v>68</v>
      </c>
      <c r="O27" s="22" t="s">
        <v>78</v>
      </c>
      <c r="Q27" s="22" t="s">
        <v>72</v>
      </c>
      <c r="S27" s="22" t="s">
        <v>117</v>
      </c>
      <c r="T27" s="22" t="s">
        <v>150</v>
      </c>
      <c r="V27" s="11"/>
    </row>
    <row r="28" spans="1:22" s="5" customFormat="1" ht="18.75" customHeight="1" x14ac:dyDescent="0.4">
      <c r="A28" s="10"/>
      <c r="C28" s="28"/>
      <c r="D28" s="28"/>
      <c r="E28" s="28"/>
      <c r="F28" s="28"/>
      <c r="G28" s="28"/>
      <c r="H28" s="28"/>
      <c r="I28" s="28"/>
      <c r="J28" s="28"/>
      <c r="K28" s="28"/>
      <c r="L28" s="28"/>
      <c r="M28" s="28"/>
      <c r="N28" s="28"/>
      <c r="O28" s="28"/>
      <c r="P28" s="28"/>
      <c r="Q28" s="28"/>
      <c r="R28" s="28"/>
      <c r="S28" s="28"/>
      <c r="T28" s="28"/>
      <c r="U28" s="28"/>
      <c r="V28" s="11"/>
    </row>
    <row r="29" spans="1:22" s="5" customFormat="1" ht="18.75" customHeight="1" x14ac:dyDescent="0.4">
      <c r="A29" s="10" t="s">
        <v>110</v>
      </c>
      <c r="B29" s="5" t="s">
        <v>60</v>
      </c>
      <c r="C29" s="28"/>
      <c r="D29" s="28"/>
      <c r="E29" s="28"/>
      <c r="F29" s="28"/>
      <c r="G29" s="28"/>
      <c r="H29" s="28"/>
      <c r="I29" s="28"/>
      <c r="J29" s="28"/>
      <c r="K29" s="28"/>
      <c r="L29" s="28"/>
      <c r="M29" s="28"/>
      <c r="N29" s="28"/>
      <c r="O29" s="28"/>
      <c r="P29" s="28"/>
      <c r="Q29" s="28"/>
      <c r="R29" s="28"/>
      <c r="S29" s="28"/>
      <c r="T29" s="28"/>
      <c r="U29" s="28"/>
      <c r="V29" s="11"/>
    </row>
    <row r="30" spans="1:22" s="5" customFormat="1" ht="6.75" customHeight="1" x14ac:dyDescent="0.4">
      <c r="A30" s="10"/>
      <c r="C30" s="28"/>
      <c r="D30" s="28"/>
      <c r="E30" s="28"/>
      <c r="F30" s="28"/>
      <c r="G30" s="28"/>
      <c r="H30" s="28"/>
      <c r="I30" s="28"/>
      <c r="J30" s="28"/>
      <c r="K30" s="28"/>
      <c r="L30" s="28"/>
      <c r="M30" s="28"/>
      <c r="N30" s="28"/>
      <c r="O30" s="28"/>
      <c r="P30" s="28"/>
      <c r="Q30" s="28"/>
      <c r="R30" s="28"/>
      <c r="S30" s="28"/>
      <c r="T30" s="28"/>
      <c r="U30" s="28"/>
      <c r="V30" s="11"/>
    </row>
    <row r="31" spans="1:22" s="5" customFormat="1" ht="18.75" customHeight="1" x14ac:dyDescent="0.4">
      <c r="A31" s="10"/>
      <c r="B31" s="5" t="s">
        <v>193</v>
      </c>
      <c r="C31" s="28"/>
      <c r="D31" s="28"/>
      <c r="E31" s="28"/>
      <c r="F31" s="28"/>
      <c r="G31" s="28"/>
      <c r="H31" s="28"/>
      <c r="I31" s="28"/>
      <c r="J31" s="28"/>
      <c r="K31" s="28"/>
      <c r="L31" s="28"/>
      <c r="M31" s="28"/>
      <c r="N31" s="28"/>
      <c r="O31" s="28"/>
      <c r="P31" s="28"/>
      <c r="Q31" s="28"/>
      <c r="R31" s="28"/>
      <c r="S31" s="28"/>
      <c r="T31" s="28"/>
      <c r="U31" s="28"/>
      <c r="V31" s="11"/>
    </row>
    <row r="32" spans="1:22" s="5" customFormat="1" ht="18.75" customHeight="1" x14ac:dyDescent="0.4">
      <c r="T32" s="11"/>
      <c r="U32" s="11"/>
      <c r="V32" s="11"/>
    </row>
  </sheetData>
  <mergeCells count="8">
    <mergeCell ref="K22:O22"/>
    <mergeCell ref="K23:O23"/>
    <mergeCell ref="A13:V15"/>
    <mergeCell ref="P2:U2"/>
    <mergeCell ref="P3:U3"/>
    <mergeCell ref="B11:U11"/>
    <mergeCell ref="A17:V17"/>
    <mergeCell ref="K21:O21"/>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3"/>
  <sheetViews>
    <sheetView view="pageBreakPreview" zoomScaleSheetLayoutView="100" workbookViewId="0">
      <selection activeCell="G19" sqref="G19"/>
    </sheetView>
  </sheetViews>
  <sheetFormatPr defaultRowHeight="20.100000000000001" customHeight="1" x14ac:dyDescent="0.4"/>
  <cols>
    <col min="1" max="1" width="3.25" style="32" bestFit="1" customWidth="1"/>
    <col min="2" max="2" width="12.375" style="32" customWidth="1"/>
    <col min="3" max="3" width="2.375" style="32" customWidth="1"/>
    <col min="4" max="7" width="10.625" style="32" customWidth="1"/>
    <col min="8" max="8" width="11.625" style="32" customWidth="1"/>
    <col min="9" max="9" width="10.625" style="32" customWidth="1"/>
    <col min="10" max="11" width="11.625" style="32" customWidth="1"/>
    <col min="12" max="12" width="10.625" style="32" customWidth="1"/>
    <col min="13" max="13" width="9" style="32" customWidth="1"/>
    <col min="14" max="16384" width="9" style="32"/>
  </cols>
  <sheetData>
    <row r="1" spans="1:23" ht="19.5" customHeight="1" x14ac:dyDescent="0.4">
      <c r="A1" s="32" t="s">
        <v>3</v>
      </c>
    </row>
    <row r="2" spans="1:23" ht="20.100000000000001" customHeight="1" x14ac:dyDescent="0.4">
      <c r="B2" s="107" t="s">
        <v>143</v>
      </c>
      <c r="C2" s="107"/>
      <c r="D2" s="107"/>
      <c r="E2" s="107"/>
      <c r="F2" s="107"/>
      <c r="G2" s="107"/>
      <c r="H2" s="107"/>
      <c r="I2" s="107"/>
      <c r="J2" s="107"/>
      <c r="K2" s="107"/>
      <c r="L2" s="107"/>
    </row>
    <row r="3" spans="1:23" ht="20.100000000000001" customHeight="1" x14ac:dyDescent="0.4">
      <c r="B3" s="35"/>
      <c r="C3" s="35"/>
      <c r="D3" s="35"/>
      <c r="E3" s="35"/>
      <c r="F3" s="35"/>
      <c r="G3" s="35"/>
      <c r="H3" s="35"/>
      <c r="I3" s="35"/>
      <c r="J3" s="35"/>
      <c r="K3" s="35"/>
    </row>
    <row r="4" spans="1:23" ht="19.5" customHeight="1" x14ac:dyDescent="0.4">
      <c r="A4" s="33" t="s">
        <v>75</v>
      </c>
      <c r="B4" s="39" t="s">
        <v>56</v>
      </c>
      <c r="C4" s="39"/>
    </row>
    <row r="5" spans="1:23" ht="6.75" customHeight="1" thickBot="1" x14ac:dyDescent="0.45">
      <c r="A5" s="33"/>
      <c r="B5" s="39"/>
      <c r="C5" s="39"/>
    </row>
    <row r="6" spans="1:23" ht="19.5" customHeight="1" thickBot="1" x14ac:dyDescent="0.45">
      <c r="A6" s="33"/>
      <c r="B6" s="56" t="s">
        <v>154</v>
      </c>
      <c r="C6" s="108">
        <f>SUM(K13)</f>
        <v>0</v>
      </c>
      <c r="D6" s="109"/>
    </row>
    <row r="7" spans="1:23" ht="6.75" customHeight="1" x14ac:dyDescent="0.4">
      <c r="A7" s="33"/>
      <c r="B7" s="39"/>
      <c r="C7" s="39"/>
    </row>
    <row r="8" spans="1:23" ht="13.5" customHeight="1" x14ac:dyDescent="0.4">
      <c r="A8" s="110" t="s">
        <v>125</v>
      </c>
      <c r="B8" s="111"/>
      <c r="C8" s="112" t="s">
        <v>128</v>
      </c>
      <c r="D8" s="113"/>
      <c r="E8" s="118" t="s">
        <v>111</v>
      </c>
      <c r="F8" s="119" t="s">
        <v>5</v>
      </c>
      <c r="G8" s="119" t="s">
        <v>86</v>
      </c>
      <c r="H8" s="120" t="s">
        <v>163</v>
      </c>
      <c r="I8" s="121"/>
      <c r="J8" s="122" t="s">
        <v>130</v>
      </c>
      <c r="K8" s="123"/>
      <c r="L8" s="124"/>
      <c r="M8" s="54"/>
      <c r="N8" s="54"/>
      <c r="W8" s="5" t="s">
        <v>84</v>
      </c>
    </row>
    <row r="9" spans="1:23" ht="13.5" customHeight="1" thickBot="1" x14ac:dyDescent="0.45">
      <c r="A9" s="125" t="s">
        <v>100</v>
      </c>
      <c r="B9" s="126"/>
      <c r="C9" s="114"/>
      <c r="D9" s="115"/>
      <c r="E9" s="118"/>
      <c r="F9" s="119"/>
      <c r="G9" s="119"/>
      <c r="H9" s="127" t="s">
        <v>164</v>
      </c>
      <c r="I9" s="127" t="s">
        <v>165</v>
      </c>
      <c r="J9" s="68" t="s">
        <v>122</v>
      </c>
      <c r="K9" s="127" t="s">
        <v>131</v>
      </c>
      <c r="L9" s="119"/>
    </row>
    <row r="10" spans="1:23" ht="12" x14ac:dyDescent="0.4">
      <c r="A10" s="129" t="s">
        <v>124</v>
      </c>
      <c r="B10" s="130"/>
      <c r="C10" s="116"/>
      <c r="D10" s="117"/>
      <c r="E10" s="118"/>
      <c r="F10" s="119"/>
      <c r="G10" s="119"/>
      <c r="H10" s="128"/>
      <c r="I10" s="128"/>
      <c r="J10" s="52" t="s">
        <v>85</v>
      </c>
      <c r="K10" s="53" t="s">
        <v>152</v>
      </c>
      <c r="L10" s="69" t="s">
        <v>167</v>
      </c>
      <c r="N10" s="55" t="s">
        <v>25</v>
      </c>
    </row>
    <row r="11" spans="1:23" ht="13.5" customHeight="1" x14ac:dyDescent="0.4">
      <c r="A11" s="102">
        <v>1</v>
      </c>
      <c r="B11" s="103"/>
      <c r="C11" s="43" t="s">
        <v>140</v>
      </c>
      <c r="D11" s="47"/>
      <c r="E11" s="94" t="s">
        <v>113</v>
      </c>
      <c r="F11" s="105"/>
      <c r="G11" s="91"/>
      <c r="H11" s="91"/>
      <c r="I11" s="94"/>
      <c r="J11" s="96"/>
      <c r="K11" s="98"/>
      <c r="L11" s="91"/>
      <c r="N11" s="55"/>
    </row>
    <row r="12" spans="1:23" ht="13.5" customHeight="1" x14ac:dyDescent="0.4">
      <c r="A12" s="85"/>
      <c r="B12" s="104"/>
      <c r="C12" s="44" t="s">
        <v>141</v>
      </c>
      <c r="D12" s="48"/>
      <c r="E12" s="95"/>
      <c r="F12" s="106"/>
      <c r="G12" s="92"/>
      <c r="H12" s="92"/>
      <c r="I12" s="95"/>
      <c r="J12" s="97"/>
      <c r="K12" s="99"/>
      <c r="L12" s="92"/>
      <c r="N12" s="69" t="s">
        <v>96</v>
      </c>
      <c r="O12" s="69" t="s">
        <v>121</v>
      </c>
      <c r="P12" s="69" t="s">
        <v>122</v>
      </c>
    </row>
    <row r="13" spans="1:23" ht="13.5" customHeight="1" x14ac:dyDescent="0.4">
      <c r="A13" s="85"/>
      <c r="B13" s="41"/>
      <c r="C13" s="45" t="s">
        <v>140</v>
      </c>
      <c r="D13" s="49"/>
      <c r="E13" s="85" t="s">
        <v>113</v>
      </c>
      <c r="F13" s="87"/>
      <c r="G13" s="81"/>
      <c r="H13" s="89"/>
      <c r="I13" s="89"/>
      <c r="J13" s="100"/>
      <c r="K13" s="79"/>
      <c r="L13" s="81"/>
      <c r="N13" s="83" t="str">
        <f>IF($J$13&gt;=J13,"○","☓")</f>
        <v>○</v>
      </c>
      <c r="O13" s="83" t="str">
        <f>IF(J13*3/4&gt;=K13,"○","☓")</f>
        <v>○</v>
      </c>
      <c r="P13" s="83" t="str">
        <f>IF(J13=(K13+L13),"○","☓")</f>
        <v>○</v>
      </c>
    </row>
    <row r="14" spans="1:23" ht="13.5" customHeight="1" thickBot="1" x14ac:dyDescent="0.45">
      <c r="A14" s="86"/>
      <c r="B14" s="42"/>
      <c r="C14" s="46" t="s">
        <v>141</v>
      </c>
      <c r="D14" s="50"/>
      <c r="E14" s="86"/>
      <c r="F14" s="88"/>
      <c r="G14" s="82"/>
      <c r="H14" s="90"/>
      <c r="I14" s="90"/>
      <c r="J14" s="101"/>
      <c r="K14" s="80"/>
      <c r="L14" s="82"/>
      <c r="N14" s="84"/>
      <c r="O14" s="84"/>
      <c r="P14" s="84"/>
    </row>
    <row r="15" spans="1:23" ht="15" customHeight="1" x14ac:dyDescent="0.4">
      <c r="A15" s="35" t="s">
        <v>105</v>
      </c>
      <c r="B15" s="32" t="s">
        <v>144</v>
      </c>
    </row>
    <row r="16" spans="1:23" ht="15" customHeight="1" x14ac:dyDescent="0.4">
      <c r="A16" s="35" t="s">
        <v>116</v>
      </c>
      <c r="B16" s="32" t="s">
        <v>115</v>
      </c>
    </row>
    <row r="17" spans="1:12" ht="15" customHeight="1" x14ac:dyDescent="0.4">
      <c r="A17" s="35" t="s">
        <v>9</v>
      </c>
      <c r="B17" s="32" t="s">
        <v>33</v>
      </c>
    </row>
    <row r="18" spans="1:12" ht="15" customHeight="1" x14ac:dyDescent="0.4">
      <c r="A18" s="35"/>
      <c r="B18" s="32" t="s">
        <v>168</v>
      </c>
    </row>
    <row r="19" spans="1:12" ht="15" customHeight="1" x14ac:dyDescent="0.4">
      <c r="A19" s="35"/>
      <c r="B19" s="32" t="s">
        <v>133</v>
      </c>
    </row>
    <row r="20" spans="1:12" ht="15" customHeight="1" x14ac:dyDescent="0.4">
      <c r="A20" s="35"/>
      <c r="B20" s="143" t="s">
        <v>194</v>
      </c>
    </row>
    <row r="21" spans="1:12" ht="15" customHeight="1" x14ac:dyDescent="0.4">
      <c r="A21" s="35"/>
      <c r="B21" s="144" t="s">
        <v>196</v>
      </c>
    </row>
    <row r="22" spans="1:12" ht="15" customHeight="1" x14ac:dyDescent="0.4">
      <c r="A22" s="35" t="s">
        <v>118</v>
      </c>
      <c r="B22" s="32" t="s">
        <v>119</v>
      </c>
    </row>
    <row r="23" spans="1:12" ht="12" x14ac:dyDescent="0.4">
      <c r="A23" s="35" t="s">
        <v>106</v>
      </c>
      <c r="B23" s="78" t="s">
        <v>153</v>
      </c>
      <c r="C23" s="78"/>
      <c r="D23" s="78"/>
      <c r="E23" s="78"/>
      <c r="F23" s="78"/>
      <c r="G23" s="78"/>
      <c r="H23" s="78"/>
      <c r="I23" s="78"/>
      <c r="J23" s="78"/>
      <c r="K23" s="78"/>
      <c r="L23" s="78"/>
    </row>
    <row r="24" spans="1:12" ht="12" x14ac:dyDescent="0.4">
      <c r="A24" s="35"/>
      <c r="B24" s="78"/>
      <c r="C24" s="78"/>
      <c r="D24" s="78"/>
      <c r="E24" s="78"/>
      <c r="F24" s="78"/>
      <c r="G24" s="78"/>
      <c r="H24" s="78"/>
      <c r="I24" s="78"/>
      <c r="J24" s="78"/>
      <c r="K24" s="78"/>
      <c r="L24" s="78"/>
    </row>
    <row r="25" spans="1:12" ht="15" customHeight="1" x14ac:dyDescent="0.4">
      <c r="A25" s="35" t="s">
        <v>27</v>
      </c>
      <c r="B25" s="32" t="s">
        <v>155</v>
      </c>
    </row>
    <row r="26" spans="1:12" ht="18.75" customHeight="1" x14ac:dyDescent="0.4"/>
    <row r="27" spans="1:12" ht="18.75" customHeight="1" x14ac:dyDescent="0.4">
      <c r="A27" s="33" t="s">
        <v>76</v>
      </c>
      <c r="B27" s="39" t="s">
        <v>101</v>
      </c>
      <c r="C27" s="39"/>
    </row>
    <row r="28" spans="1:12" ht="18.75" customHeight="1" x14ac:dyDescent="0.4">
      <c r="A28" s="38" t="s">
        <v>151</v>
      </c>
    </row>
    <row r="29" spans="1:12" ht="18.75" customHeight="1" x14ac:dyDescent="0.4">
      <c r="A29" s="38" t="s">
        <v>142</v>
      </c>
    </row>
    <row r="31" spans="1:12" ht="18.75" customHeight="1" x14ac:dyDescent="0.4">
      <c r="A31" s="37"/>
    </row>
    <row r="32" spans="1:12" ht="18.75" customHeight="1" x14ac:dyDescent="0.4"/>
    <row r="33" ht="18.75" customHeight="1" x14ac:dyDescent="0.4"/>
  </sheetData>
  <mergeCells count="36">
    <mergeCell ref="B2:L2"/>
    <mergeCell ref="C6:D6"/>
    <mergeCell ref="A8:B8"/>
    <mergeCell ref="C8:D10"/>
    <mergeCell ref="E8:E10"/>
    <mergeCell ref="F8:F10"/>
    <mergeCell ref="G8:G10"/>
    <mergeCell ref="H8:I8"/>
    <mergeCell ref="J8:L8"/>
    <mergeCell ref="A9:B9"/>
    <mergeCell ref="H9:H10"/>
    <mergeCell ref="I9:I10"/>
    <mergeCell ref="K9:L9"/>
    <mergeCell ref="A10:B10"/>
    <mergeCell ref="L13:L14"/>
    <mergeCell ref="A11:A14"/>
    <mergeCell ref="B11:B12"/>
    <mergeCell ref="E11:E12"/>
    <mergeCell ref="F11:F12"/>
    <mergeCell ref="G11:G12"/>
    <mergeCell ref="N13:N14"/>
    <mergeCell ref="O13:O14"/>
    <mergeCell ref="P13:P14"/>
    <mergeCell ref="H11:H12"/>
    <mergeCell ref="B23:L24"/>
    <mergeCell ref="I11:I12"/>
    <mergeCell ref="J11:J12"/>
    <mergeCell ref="K11:K12"/>
    <mergeCell ref="L11:L12"/>
    <mergeCell ref="E13:E14"/>
    <mergeCell ref="F13:F14"/>
    <mergeCell ref="G13:G14"/>
    <mergeCell ref="H13:H14"/>
    <mergeCell ref="I13:I14"/>
    <mergeCell ref="J13:J14"/>
    <mergeCell ref="K13:K14"/>
  </mergeCells>
  <phoneticPr fontId="23"/>
  <printOptions horizontalCentered="1"/>
  <pageMargins left="0.30208333333333326" right="0.26301525695931482" top="0.98425196850393681" bottom="0.51041666666666652" header="0.511811023622047" footer="0.511811023622047"/>
  <pageSetup paperSize="9"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選択リスト!$B$3:$B$4</xm:f>
          </x14:formula1>
          <xm:sqref>E13:E14</xm:sqref>
        </x14:dataValidation>
        <x14:dataValidation type="list" allowBlank="1" showInputMessage="1" showErrorMessage="1">
          <x14:formula1>
            <xm:f>選択リスト!$C$3:$C$5</xm:f>
          </x14:formula1>
          <xm:sqref>G13:G14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6"/>
  <sheetViews>
    <sheetView view="pageBreakPreview" zoomScaleSheetLayoutView="100" workbookViewId="0">
      <selection activeCell="E16" sqref="E16"/>
    </sheetView>
  </sheetViews>
  <sheetFormatPr defaultColWidth="3.625" defaultRowHeight="13.5" x14ac:dyDescent="0.4"/>
  <cols>
    <col min="1" max="1" width="3.625" style="1" customWidth="1"/>
    <col min="2" max="19" width="3.625" style="2" customWidth="1"/>
    <col min="20" max="22" width="3.625" style="3" customWidth="1"/>
    <col min="23" max="23" width="3.625" style="2" customWidth="1"/>
    <col min="24" max="16384" width="3.625" style="2"/>
  </cols>
  <sheetData>
    <row r="1" spans="1:23" s="4" customFormat="1" ht="18.75" customHeight="1" x14ac:dyDescent="0.4">
      <c r="A1" s="6" t="s">
        <v>173</v>
      </c>
      <c r="T1" s="17"/>
      <c r="U1" s="17"/>
      <c r="V1" s="17"/>
    </row>
    <row r="2" spans="1:23" ht="18.75" customHeight="1" x14ac:dyDescent="0.4">
      <c r="A2" s="7"/>
      <c r="B2" s="7"/>
      <c r="C2" s="7"/>
      <c r="D2" s="7"/>
      <c r="E2" s="7"/>
      <c r="F2" s="7"/>
      <c r="G2" s="7"/>
      <c r="H2" s="7"/>
      <c r="I2" s="7"/>
      <c r="J2" s="7"/>
      <c r="K2" s="7"/>
      <c r="L2" s="7"/>
      <c r="M2" s="7"/>
      <c r="N2" s="7"/>
      <c r="O2" s="7"/>
      <c r="P2" s="70" t="s">
        <v>126</v>
      </c>
      <c r="Q2" s="70"/>
      <c r="R2" s="70"/>
      <c r="S2" s="70"/>
      <c r="T2" s="70"/>
      <c r="U2" s="70"/>
      <c r="V2" s="2"/>
      <c r="W2" s="20"/>
    </row>
    <row r="3" spans="1:23" s="5" customFormat="1" ht="18.75" customHeight="1" x14ac:dyDescent="0.4">
      <c r="A3" s="8"/>
      <c r="L3" s="11"/>
      <c r="M3" s="11"/>
      <c r="N3" s="11"/>
      <c r="O3" s="11"/>
      <c r="P3" s="71" t="s">
        <v>188</v>
      </c>
      <c r="Q3" s="71"/>
      <c r="R3" s="71"/>
      <c r="S3" s="71"/>
      <c r="T3" s="71"/>
      <c r="U3" s="71"/>
    </row>
    <row r="4" spans="1:23" s="5" customFormat="1" ht="18.75" customHeight="1" x14ac:dyDescent="0.4">
      <c r="A4" s="8"/>
      <c r="L4" s="11"/>
      <c r="M4" s="11"/>
      <c r="N4" s="11"/>
      <c r="O4" s="11"/>
      <c r="P4" s="11"/>
      <c r="Q4" s="11"/>
      <c r="R4" s="11"/>
      <c r="S4" s="11"/>
      <c r="T4" s="11"/>
      <c r="U4" s="66"/>
    </row>
    <row r="5" spans="1:23" s="5" customFormat="1" ht="18.75" customHeight="1" x14ac:dyDescent="0.4">
      <c r="A5" s="8" t="s">
        <v>181</v>
      </c>
      <c r="T5" s="11"/>
      <c r="U5" s="11"/>
      <c r="V5" s="11"/>
    </row>
    <row r="6" spans="1:23" s="5" customFormat="1" ht="18.75" customHeight="1" x14ac:dyDescent="0.4">
      <c r="A6" s="8"/>
      <c r="M6" s="13" t="s">
        <v>107</v>
      </c>
      <c r="T6" s="11"/>
      <c r="U6" s="11"/>
      <c r="V6" s="11"/>
    </row>
    <row r="7" spans="1:23" s="5" customFormat="1" ht="18.75" customHeight="1" x14ac:dyDescent="0.4">
      <c r="A7" s="8"/>
      <c r="M7" s="5" t="s">
        <v>54</v>
      </c>
      <c r="T7" s="11"/>
      <c r="U7" s="11"/>
      <c r="V7" s="11"/>
    </row>
    <row r="8" spans="1:23" s="5" customFormat="1" ht="18.75" customHeight="1" x14ac:dyDescent="0.4">
      <c r="A8" s="8"/>
      <c r="H8" s="11"/>
      <c r="I8" s="11"/>
      <c r="J8" s="11"/>
      <c r="K8" s="11"/>
      <c r="L8" s="12"/>
      <c r="M8" s="14" t="s">
        <v>146</v>
      </c>
      <c r="O8" s="16"/>
      <c r="P8" s="16"/>
      <c r="Q8" s="16"/>
      <c r="R8" s="16"/>
      <c r="S8" s="16"/>
      <c r="T8" s="16"/>
      <c r="U8" s="18"/>
      <c r="V8" s="11"/>
    </row>
    <row r="9" spans="1:23" s="5" customFormat="1" ht="18.75" customHeight="1" x14ac:dyDescent="0.4">
      <c r="A9" s="8"/>
      <c r="T9" s="11"/>
      <c r="U9" s="11"/>
      <c r="V9" s="11"/>
    </row>
    <row r="10" spans="1:23" s="5" customFormat="1" ht="18.75" customHeight="1" x14ac:dyDescent="0.4">
      <c r="A10" s="8"/>
      <c r="T10" s="11"/>
      <c r="U10" s="11"/>
      <c r="V10" s="11"/>
    </row>
    <row r="11" spans="1:23" s="5" customFormat="1" ht="18.75" customHeight="1" x14ac:dyDescent="0.4">
      <c r="A11" s="8"/>
      <c r="B11" s="75" t="s">
        <v>52</v>
      </c>
      <c r="C11" s="76"/>
      <c r="D11" s="76"/>
      <c r="E11" s="76"/>
      <c r="F11" s="76"/>
      <c r="G11" s="76"/>
      <c r="H11" s="76"/>
      <c r="I11" s="76"/>
      <c r="J11" s="76"/>
      <c r="K11" s="76"/>
      <c r="L11" s="76"/>
      <c r="M11" s="76"/>
      <c r="N11" s="76"/>
      <c r="O11" s="76"/>
      <c r="P11" s="76"/>
      <c r="Q11" s="76"/>
      <c r="R11" s="76"/>
      <c r="S11" s="76"/>
      <c r="T11" s="76"/>
      <c r="U11" s="76"/>
      <c r="V11" s="11"/>
    </row>
    <row r="12" spans="1:23" s="5" customFormat="1" ht="18.75" customHeight="1" x14ac:dyDescent="0.4">
      <c r="A12" s="8"/>
      <c r="T12" s="11"/>
      <c r="U12" s="11"/>
      <c r="V12" s="11"/>
    </row>
    <row r="13" spans="1:23" s="5" customFormat="1" ht="18.75" customHeight="1" x14ac:dyDescent="0.4">
      <c r="A13" s="77" t="s">
        <v>186</v>
      </c>
      <c r="B13" s="77"/>
      <c r="C13" s="77"/>
      <c r="D13" s="77"/>
      <c r="E13" s="77"/>
      <c r="F13" s="77"/>
      <c r="G13" s="77"/>
      <c r="H13" s="77"/>
      <c r="I13" s="77"/>
      <c r="J13" s="77"/>
      <c r="K13" s="77"/>
      <c r="L13" s="77"/>
      <c r="M13" s="77"/>
      <c r="N13" s="77"/>
      <c r="O13" s="77"/>
      <c r="P13" s="77"/>
      <c r="Q13" s="77"/>
      <c r="R13" s="77"/>
      <c r="S13" s="77"/>
      <c r="T13" s="77"/>
      <c r="U13" s="77"/>
      <c r="V13" s="77"/>
    </row>
    <row r="14" spans="1:23" s="5" customFormat="1" ht="18.75" customHeight="1" x14ac:dyDescent="0.4">
      <c r="A14" s="132"/>
      <c r="B14" s="132"/>
      <c r="C14" s="132"/>
      <c r="D14" s="132"/>
      <c r="E14" s="132"/>
      <c r="F14" s="132"/>
      <c r="G14" s="132"/>
      <c r="H14" s="132"/>
      <c r="I14" s="132"/>
      <c r="J14" s="132"/>
      <c r="K14" s="132"/>
      <c r="L14" s="132"/>
      <c r="M14" s="132"/>
      <c r="N14" s="132"/>
      <c r="O14" s="132"/>
      <c r="P14" s="132"/>
      <c r="Q14" s="132"/>
      <c r="R14" s="132"/>
      <c r="S14" s="132"/>
      <c r="T14" s="132"/>
      <c r="U14" s="132"/>
      <c r="V14" s="132"/>
    </row>
    <row r="15" spans="1:23" s="5" customFormat="1" ht="18.75" customHeight="1" x14ac:dyDescent="0.4">
      <c r="A15" s="77"/>
      <c r="B15" s="77"/>
      <c r="C15" s="77"/>
      <c r="D15" s="77"/>
      <c r="E15" s="77"/>
      <c r="F15" s="77"/>
      <c r="G15" s="77"/>
      <c r="H15" s="77"/>
      <c r="I15" s="77"/>
      <c r="J15" s="77"/>
      <c r="K15" s="77"/>
      <c r="L15" s="77"/>
      <c r="M15" s="77"/>
      <c r="N15" s="77"/>
      <c r="O15" s="77"/>
      <c r="P15" s="77"/>
      <c r="Q15" s="77"/>
      <c r="R15" s="77"/>
      <c r="S15" s="77"/>
      <c r="T15" s="77"/>
      <c r="U15" s="77"/>
      <c r="V15" s="77"/>
    </row>
    <row r="16" spans="1:23" s="5" customFormat="1" ht="18.75" customHeight="1" x14ac:dyDescent="0.4">
      <c r="A16" s="8"/>
      <c r="T16" s="11"/>
      <c r="U16" s="11"/>
      <c r="V16" s="11"/>
    </row>
    <row r="17" spans="1:22" s="5" customFormat="1" ht="18.75" customHeight="1" x14ac:dyDescent="0.4">
      <c r="A17" s="72" t="s">
        <v>74</v>
      </c>
      <c r="B17" s="72"/>
      <c r="C17" s="72"/>
      <c r="D17" s="72"/>
      <c r="E17" s="72"/>
      <c r="F17" s="72"/>
      <c r="G17" s="72"/>
      <c r="H17" s="72"/>
      <c r="I17" s="72"/>
      <c r="J17" s="72"/>
      <c r="K17" s="72"/>
      <c r="L17" s="72"/>
      <c r="M17" s="72"/>
      <c r="N17" s="72"/>
      <c r="O17" s="72"/>
      <c r="P17" s="72"/>
      <c r="Q17" s="72"/>
      <c r="R17" s="72"/>
      <c r="S17" s="72"/>
      <c r="T17" s="72"/>
      <c r="U17" s="72"/>
      <c r="V17" s="72"/>
    </row>
    <row r="18" spans="1:22" s="5" customFormat="1" ht="18.75" customHeight="1" x14ac:dyDescent="0.4">
      <c r="A18" s="8"/>
      <c r="T18" s="11"/>
      <c r="U18" s="11"/>
      <c r="V18" s="11"/>
    </row>
    <row r="19" spans="1:22" s="5" customFormat="1" ht="18.75" customHeight="1" x14ac:dyDescent="0.4">
      <c r="A19" s="23"/>
      <c r="B19" s="25" t="s">
        <v>49</v>
      </c>
      <c r="C19" s="25"/>
      <c r="D19" s="25"/>
      <c r="E19" s="25"/>
      <c r="F19" s="25"/>
      <c r="G19" s="25"/>
      <c r="H19" s="25"/>
      <c r="J19" s="11"/>
      <c r="K19" s="67"/>
      <c r="L19" s="67"/>
      <c r="M19" s="67"/>
      <c r="N19" s="67"/>
      <c r="T19" s="11"/>
      <c r="U19" s="11"/>
      <c r="V19" s="11"/>
    </row>
    <row r="20" spans="1:22" s="5" customFormat="1" ht="6.75" customHeight="1" x14ac:dyDescent="0.4">
      <c r="A20" s="23"/>
      <c r="B20" s="25"/>
      <c r="C20" s="25"/>
      <c r="D20" s="25"/>
      <c r="E20" s="25"/>
      <c r="F20" s="25"/>
      <c r="G20" s="25"/>
      <c r="H20" s="25"/>
      <c r="J20" s="11"/>
      <c r="T20" s="11"/>
      <c r="U20" s="11"/>
      <c r="V20" s="11"/>
    </row>
    <row r="21" spans="1:22" s="5" customFormat="1" ht="30" customHeight="1" x14ac:dyDescent="0.4">
      <c r="A21" s="24"/>
      <c r="B21" s="134" t="s">
        <v>182</v>
      </c>
      <c r="C21" s="135"/>
      <c r="D21" s="135"/>
      <c r="E21" s="135"/>
      <c r="F21" s="135"/>
      <c r="G21" s="135"/>
      <c r="H21" s="135"/>
      <c r="I21" s="135"/>
      <c r="J21" s="135"/>
      <c r="K21" s="135"/>
      <c r="L21" s="135"/>
      <c r="M21" s="135"/>
      <c r="N21" s="136"/>
      <c r="O21" s="137"/>
      <c r="P21" s="138"/>
      <c r="Q21" s="136"/>
      <c r="R21" s="136"/>
      <c r="S21" s="136"/>
      <c r="T21" s="137"/>
      <c r="U21" s="31" t="s">
        <v>79</v>
      </c>
      <c r="V21" s="11"/>
    </row>
    <row r="22" spans="1:22" s="5" customFormat="1" ht="30" customHeight="1" x14ac:dyDescent="0.4">
      <c r="A22" s="24"/>
      <c r="B22" s="135" t="s">
        <v>156</v>
      </c>
      <c r="C22" s="135"/>
      <c r="D22" s="135"/>
      <c r="E22" s="135"/>
      <c r="F22" s="135"/>
      <c r="G22" s="135"/>
      <c r="H22" s="135"/>
      <c r="I22" s="135"/>
      <c r="J22" s="135"/>
      <c r="K22" s="135"/>
      <c r="L22" s="135"/>
      <c r="M22" s="135"/>
      <c r="N22" s="139" t="s">
        <v>158</v>
      </c>
      <c r="O22" s="140"/>
      <c r="P22" s="138"/>
      <c r="Q22" s="136"/>
      <c r="R22" s="136"/>
      <c r="S22" s="136"/>
      <c r="T22" s="137"/>
      <c r="U22" s="31" t="s">
        <v>79</v>
      </c>
      <c r="V22" s="11"/>
    </row>
    <row r="23" spans="1:22" s="5" customFormat="1" ht="30" customHeight="1" x14ac:dyDescent="0.4">
      <c r="A23" s="24"/>
      <c r="B23" s="135" t="s">
        <v>185</v>
      </c>
      <c r="C23" s="135"/>
      <c r="D23" s="135"/>
      <c r="E23" s="135"/>
      <c r="F23" s="135"/>
      <c r="G23" s="135"/>
      <c r="H23" s="135"/>
      <c r="I23" s="135"/>
      <c r="J23" s="135"/>
      <c r="K23" s="135"/>
      <c r="L23" s="135"/>
      <c r="M23" s="135"/>
      <c r="N23" s="139" t="s">
        <v>159</v>
      </c>
      <c r="O23" s="140"/>
      <c r="P23" s="138"/>
      <c r="Q23" s="136"/>
      <c r="R23" s="136"/>
      <c r="S23" s="136"/>
      <c r="T23" s="137"/>
      <c r="U23" s="31" t="s">
        <v>79</v>
      </c>
      <c r="V23" s="11"/>
    </row>
    <row r="24" spans="1:22" s="5" customFormat="1" ht="30" customHeight="1" x14ac:dyDescent="0.4">
      <c r="A24" s="24"/>
      <c r="B24" s="135" t="s">
        <v>157</v>
      </c>
      <c r="C24" s="135"/>
      <c r="D24" s="135"/>
      <c r="E24" s="135"/>
      <c r="F24" s="135"/>
      <c r="G24" s="135"/>
      <c r="H24" s="135"/>
      <c r="I24" s="135"/>
      <c r="J24" s="135"/>
      <c r="K24" s="135"/>
      <c r="L24" s="135"/>
      <c r="M24" s="135"/>
      <c r="N24" s="139" t="s">
        <v>160</v>
      </c>
      <c r="O24" s="140"/>
      <c r="P24" s="138"/>
      <c r="Q24" s="136"/>
      <c r="R24" s="136"/>
      <c r="S24" s="136"/>
      <c r="T24" s="137"/>
      <c r="U24" s="31" t="s">
        <v>79</v>
      </c>
      <c r="V24" s="11"/>
    </row>
    <row r="25" spans="1:22" s="5" customFormat="1" ht="14.25" x14ac:dyDescent="0.4">
      <c r="A25" s="10"/>
      <c r="B25" s="29" t="s">
        <v>161</v>
      </c>
      <c r="C25" s="141" t="s">
        <v>162</v>
      </c>
      <c r="D25" s="141"/>
      <c r="E25" s="141"/>
      <c r="F25" s="141"/>
      <c r="G25" s="141"/>
      <c r="H25" s="141"/>
      <c r="I25" s="141"/>
      <c r="J25" s="141"/>
      <c r="K25" s="141"/>
      <c r="L25" s="141"/>
      <c r="M25" s="141"/>
      <c r="N25" s="141"/>
      <c r="O25" s="141"/>
      <c r="P25" s="141"/>
      <c r="Q25" s="141"/>
      <c r="R25" s="141"/>
      <c r="S25" s="141"/>
      <c r="T25" s="141"/>
      <c r="U25" s="141"/>
      <c r="V25" s="11"/>
    </row>
    <row r="26" spans="1:22" s="5" customFormat="1" ht="14.25" x14ac:dyDescent="0.4">
      <c r="B26" s="30"/>
      <c r="C26" s="142"/>
      <c r="D26" s="142"/>
      <c r="E26" s="142"/>
      <c r="F26" s="142"/>
      <c r="G26" s="142"/>
      <c r="H26" s="142"/>
      <c r="I26" s="142"/>
      <c r="J26" s="142"/>
      <c r="K26" s="142"/>
      <c r="L26" s="142"/>
      <c r="M26" s="142"/>
      <c r="N26" s="142"/>
      <c r="O26" s="142"/>
      <c r="P26" s="142"/>
      <c r="Q26" s="142"/>
      <c r="R26" s="142"/>
      <c r="S26" s="142"/>
      <c r="T26" s="142"/>
      <c r="U26" s="142"/>
      <c r="V26" s="11"/>
    </row>
  </sheetData>
  <mergeCells count="18">
    <mergeCell ref="B24:M24"/>
    <mergeCell ref="N24:O24"/>
    <mergeCell ref="P24:T24"/>
    <mergeCell ref="A13:V15"/>
    <mergeCell ref="C25:U26"/>
    <mergeCell ref="B22:M22"/>
    <mergeCell ref="N22:O22"/>
    <mergeCell ref="P22:T22"/>
    <mergeCell ref="B23:M23"/>
    <mergeCell ref="N23:O23"/>
    <mergeCell ref="P23:T23"/>
    <mergeCell ref="P2:U2"/>
    <mergeCell ref="P3:U3"/>
    <mergeCell ref="B11:U11"/>
    <mergeCell ref="A17:V17"/>
    <mergeCell ref="B21:M21"/>
    <mergeCell ref="N21:O21"/>
    <mergeCell ref="P21:T21"/>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W38"/>
  <sheetViews>
    <sheetView view="pageBreakPreview" zoomScaleSheetLayoutView="100" workbookViewId="0">
      <selection activeCell="I29" sqref="I29"/>
    </sheetView>
  </sheetViews>
  <sheetFormatPr defaultRowHeight="20.100000000000001" customHeight="1" x14ac:dyDescent="0.4"/>
  <cols>
    <col min="1" max="1" width="3.25" style="32" bestFit="1" customWidth="1"/>
    <col min="2" max="2" width="12.375" style="32" customWidth="1"/>
    <col min="3" max="3" width="2.375" style="32" customWidth="1"/>
    <col min="4" max="12" width="11.625" style="32" customWidth="1"/>
    <col min="13" max="13" width="9" style="32" customWidth="1"/>
    <col min="14" max="16384" width="9" style="32"/>
  </cols>
  <sheetData>
    <row r="1" spans="1:23" ht="19.5" customHeight="1" x14ac:dyDescent="0.4">
      <c r="A1" s="32" t="s">
        <v>174</v>
      </c>
    </row>
    <row r="2" spans="1:23" ht="20.100000000000001" customHeight="1" x14ac:dyDescent="0.4">
      <c r="B2" s="107" t="s">
        <v>62</v>
      </c>
      <c r="C2" s="107"/>
      <c r="D2" s="107"/>
      <c r="E2" s="107"/>
      <c r="F2" s="107"/>
      <c r="G2" s="107"/>
      <c r="H2" s="107"/>
      <c r="I2" s="107"/>
      <c r="J2" s="107"/>
      <c r="K2" s="107"/>
      <c r="L2" s="107"/>
    </row>
    <row r="3" spans="1:23" ht="20.100000000000001" customHeight="1" x14ac:dyDescent="0.4">
      <c r="B3" s="35"/>
      <c r="C3" s="35"/>
      <c r="D3" s="35"/>
      <c r="E3" s="35"/>
      <c r="F3" s="35"/>
      <c r="G3" s="35"/>
      <c r="H3" s="35"/>
      <c r="I3" s="35"/>
      <c r="J3" s="35"/>
    </row>
    <row r="4" spans="1:23" ht="19.5" customHeight="1" x14ac:dyDescent="0.4">
      <c r="A4" s="33" t="s">
        <v>75</v>
      </c>
      <c r="B4" s="39" t="s">
        <v>56</v>
      </c>
      <c r="C4" s="39"/>
    </row>
    <row r="5" spans="1:23" ht="6.75" customHeight="1" x14ac:dyDescent="0.4">
      <c r="A5" s="33"/>
      <c r="B5" s="39"/>
      <c r="C5" s="39"/>
    </row>
    <row r="6" spans="1:23" ht="19.5" customHeight="1" x14ac:dyDescent="0.4">
      <c r="A6" s="33"/>
      <c r="B6" s="40" t="s">
        <v>121</v>
      </c>
      <c r="C6" s="108">
        <f>SUM(K13)</f>
        <v>1336000</v>
      </c>
      <c r="D6" s="109"/>
    </row>
    <row r="7" spans="1:23" ht="6.75" customHeight="1" x14ac:dyDescent="0.4">
      <c r="A7" s="33"/>
      <c r="B7" s="39"/>
      <c r="C7" s="39"/>
    </row>
    <row r="8" spans="1:23" ht="13.5" customHeight="1" x14ac:dyDescent="0.4">
      <c r="A8" s="110" t="s">
        <v>125</v>
      </c>
      <c r="B8" s="111"/>
      <c r="C8" s="112" t="s">
        <v>128</v>
      </c>
      <c r="D8" s="113"/>
      <c r="E8" s="118" t="s">
        <v>111</v>
      </c>
      <c r="F8" s="119" t="s">
        <v>5</v>
      </c>
      <c r="G8" s="119" t="s">
        <v>86</v>
      </c>
      <c r="H8" s="120" t="s">
        <v>163</v>
      </c>
      <c r="I8" s="121"/>
      <c r="J8" s="122" t="s">
        <v>130</v>
      </c>
      <c r="K8" s="123"/>
      <c r="L8" s="124"/>
      <c r="M8" s="54"/>
      <c r="N8" s="54"/>
      <c r="W8" s="5" t="s">
        <v>84</v>
      </c>
    </row>
    <row r="9" spans="1:23" ht="13.5" customHeight="1" x14ac:dyDescent="0.4">
      <c r="A9" s="125" t="s">
        <v>100</v>
      </c>
      <c r="B9" s="126"/>
      <c r="C9" s="114"/>
      <c r="D9" s="115"/>
      <c r="E9" s="118"/>
      <c r="F9" s="119"/>
      <c r="G9" s="119"/>
      <c r="H9" s="127" t="s">
        <v>164</v>
      </c>
      <c r="I9" s="127" t="s">
        <v>165</v>
      </c>
      <c r="J9" s="34" t="s">
        <v>122</v>
      </c>
      <c r="K9" s="127" t="s">
        <v>131</v>
      </c>
      <c r="L9" s="119"/>
    </row>
    <row r="10" spans="1:23" ht="12" x14ac:dyDescent="0.4">
      <c r="A10" s="129" t="s">
        <v>124</v>
      </c>
      <c r="B10" s="130"/>
      <c r="C10" s="116"/>
      <c r="D10" s="117"/>
      <c r="E10" s="118"/>
      <c r="F10" s="119"/>
      <c r="G10" s="119"/>
      <c r="H10" s="128"/>
      <c r="I10" s="128"/>
      <c r="J10" s="52" t="s">
        <v>85</v>
      </c>
      <c r="K10" s="53" t="s">
        <v>121</v>
      </c>
      <c r="L10" s="51" t="s">
        <v>167</v>
      </c>
      <c r="N10" s="55" t="s">
        <v>25</v>
      </c>
    </row>
    <row r="11" spans="1:23" ht="13.5" customHeight="1" x14ac:dyDescent="0.4">
      <c r="A11" s="102">
        <v>1</v>
      </c>
      <c r="B11" s="103" t="s">
        <v>120</v>
      </c>
      <c r="C11" s="43" t="s">
        <v>140</v>
      </c>
      <c r="D11" s="47" t="s">
        <v>37</v>
      </c>
      <c r="E11" s="94" t="s">
        <v>113</v>
      </c>
      <c r="F11" s="105">
        <v>10</v>
      </c>
      <c r="G11" s="91">
        <v>131000</v>
      </c>
      <c r="H11" s="91">
        <v>1310000</v>
      </c>
      <c r="I11" s="94" t="s">
        <v>166</v>
      </c>
      <c r="J11" s="96">
        <v>1651000</v>
      </c>
      <c r="K11" s="98">
        <v>1238000</v>
      </c>
      <c r="L11" s="91">
        <v>413000</v>
      </c>
      <c r="N11" s="55"/>
    </row>
    <row r="12" spans="1:23" ht="13.5" customHeight="1" x14ac:dyDescent="0.4">
      <c r="A12" s="85"/>
      <c r="B12" s="104"/>
      <c r="C12" s="44" t="s">
        <v>141</v>
      </c>
      <c r="D12" s="48" t="s">
        <v>37</v>
      </c>
      <c r="E12" s="95"/>
      <c r="F12" s="106"/>
      <c r="G12" s="92"/>
      <c r="H12" s="92"/>
      <c r="I12" s="95"/>
      <c r="J12" s="97"/>
      <c r="K12" s="99"/>
      <c r="L12" s="92"/>
      <c r="N12" s="51" t="s">
        <v>96</v>
      </c>
      <c r="O12" s="51" t="s">
        <v>121</v>
      </c>
      <c r="P12" s="51" t="s">
        <v>122</v>
      </c>
    </row>
    <row r="13" spans="1:23" ht="13.5" customHeight="1" x14ac:dyDescent="0.4">
      <c r="A13" s="85"/>
      <c r="B13" s="41" t="s">
        <v>102</v>
      </c>
      <c r="C13" s="45" t="s">
        <v>140</v>
      </c>
      <c r="D13" s="49" t="s">
        <v>37</v>
      </c>
      <c r="E13" s="85" t="s">
        <v>113</v>
      </c>
      <c r="F13" s="87">
        <v>11</v>
      </c>
      <c r="G13" s="81">
        <v>131000</v>
      </c>
      <c r="H13" s="89">
        <f>ROUNDDOWN(F13*G13,0)</f>
        <v>1441000</v>
      </c>
      <c r="I13" s="89">
        <v>341000</v>
      </c>
      <c r="J13" s="100">
        <f>ROUNDDOWN(H13+I13,0)</f>
        <v>1782000</v>
      </c>
      <c r="K13" s="79">
        <f>ROUNDDOWN(J13*3/4,-3)</f>
        <v>1336000</v>
      </c>
      <c r="L13" s="81">
        <f>J13-K13</f>
        <v>446000</v>
      </c>
      <c r="N13" s="83" t="str">
        <f>IF($J$13&gt;=J13,"○","☓")</f>
        <v>○</v>
      </c>
      <c r="O13" s="83" t="str">
        <f>IF(J13*3/4&gt;=K13,"○","☓")</f>
        <v>○</v>
      </c>
      <c r="P13" s="83" t="str">
        <f>IF(J13=(K13+L13),"○","☓")</f>
        <v>○</v>
      </c>
    </row>
    <row r="14" spans="1:23" ht="13.5" customHeight="1" x14ac:dyDescent="0.4">
      <c r="A14" s="86"/>
      <c r="B14" s="42" t="s">
        <v>123</v>
      </c>
      <c r="C14" s="46" t="s">
        <v>141</v>
      </c>
      <c r="D14" s="50" t="s">
        <v>37</v>
      </c>
      <c r="E14" s="86"/>
      <c r="F14" s="88"/>
      <c r="G14" s="82"/>
      <c r="H14" s="90"/>
      <c r="I14" s="90"/>
      <c r="J14" s="101"/>
      <c r="K14" s="80"/>
      <c r="L14" s="82"/>
      <c r="N14" s="84"/>
      <c r="O14" s="84"/>
      <c r="P14" s="84"/>
    </row>
    <row r="15" spans="1:23" ht="15" customHeight="1" x14ac:dyDescent="0.4">
      <c r="A15" s="35" t="s">
        <v>105</v>
      </c>
      <c r="B15" s="32" t="s">
        <v>57</v>
      </c>
    </row>
    <row r="16" spans="1:23" ht="15" customHeight="1" x14ac:dyDescent="0.4">
      <c r="A16" s="35" t="s">
        <v>116</v>
      </c>
      <c r="B16" s="32" t="s">
        <v>115</v>
      </c>
    </row>
    <row r="17" spans="1:17" ht="15" customHeight="1" x14ac:dyDescent="0.4">
      <c r="A17" s="35" t="s">
        <v>9</v>
      </c>
      <c r="B17" s="32" t="s">
        <v>33</v>
      </c>
    </row>
    <row r="18" spans="1:17" ht="15" customHeight="1" x14ac:dyDescent="0.4">
      <c r="A18" s="35"/>
      <c r="B18" s="32" t="s">
        <v>168</v>
      </c>
    </row>
    <row r="19" spans="1:17" ht="15" customHeight="1" x14ac:dyDescent="0.4">
      <c r="A19" s="35"/>
      <c r="B19" s="32" t="s">
        <v>133</v>
      </c>
    </row>
    <row r="20" spans="1:17" ht="15" customHeight="1" x14ac:dyDescent="0.4">
      <c r="A20" s="35"/>
      <c r="B20" s="32" t="s">
        <v>129</v>
      </c>
      <c r="Q20" s="93"/>
    </row>
    <row r="21" spans="1:17" ht="15" customHeight="1" x14ac:dyDescent="0.4">
      <c r="A21" s="35"/>
      <c r="B21" s="32" t="s">
        <v>41</v>
      </c>
      <c r="Q21" s="93"/>
    </row>
    <row r="22" spans="1:17" ht="15" customHeight="1" x14ac:dyDescent="0.4">
      <c r="A22" s="35" t="s">
        <v>118</v>
      </c>
      <c r="B22" s="32" t="s">
        <v>119</v>
      </c>
    </row>
    <row r="23" spans="1:17" ht="12" x14ac:dyDescent="0.4">
      <c r="A23" s="35" t="s">
        <v>106</v>
      </c>
      <c r="B23" s="78" t="s">
        <v>170</v>
      </c>
      <c r="C23" s="78"/>
      <c r="D23" s="78"/>
      <c r="E23" s="78"/>
      <c r="F23" s="78"/>
      <c r="G23" s="78"/>
      <c r="H23" s="78"/>
      <c r="I23" s="78"/>
      <c r="J23" s="78"/>
      <c r="K23" s="78"/>
      <c r="L23" s="78"/>
    </row>
    <row r="24" spans="1:17" ht="12" x14ac:dyDescent="0.4">
      <c r="A24" s="35"/>
      <c r="B24" s="78"/>
      <c r="C24" s="78"/>
      <c r="D24" s="78"/>
      <c r="E24" s="78"/>
      <c r="F24" s="78"/>
      <c r="G24" s="78"/>
      <c r="H24" s="78"/>
      <c r="I24" s="78"/>
      <c r="J24" s="78"/>
      <c r="K24" s="78"/>
      <c r="L24" s="78"/>
    </row>
    <row r="25" spans="1:17" ht="15" customHeight="1" x14ac:dyDescent="0.4">
      <c r="A25" s="35" t="s">
        <v>27</v>
      </c>
      <c r="B25" s="32" t="s">
        <v>136</v>
      </c>
    </row>
    <row r="26" spans="1:17" ht="18.75" customHeight="1" x14ac:dyDescent="0.4"/>
    <row r="27" spans="1:17" ht="18.75" customHeight="1" x14ac:dyDescent="0.4">
      <c r="A27" s="33" t="s">
        <v>76</v>
      </c>
      <c r="B27" s="39" t="s">
        <v>101</v>
      </c>
      <c r="C27" s="39"/>
    </row>
    <row r="28" spans="1:17" ht="18.75" customHeight="1" x14ac:dyDescent="0.4">
      <c r="A28" s="36" t="s">
        <v>134</v>
      </c>
    </row>
    <row r="29" spans="1:17" ht="18.75" customHeight="1" x14ac:dyDescent="0.4">
      <c r="A29" s="36" t="s">
        <v>135</v>
      </c>
    </row>
    <row r="30" spans="1:17" ht="18.75" customHeight="1" x14ac:dyDescent="0.4">
      <c r="A30" s="36" t="s">
        <v>169</v>
      </c>
    </row>
    <row r="31" spans="1:17" ht="18.75" customHeight="1" x14ac:dyDescent="0.4">
      <c r="A31" s="36" t="s">
        <v>137</v>
      </c>
    </row>
    <row r="32" spans="1:17" ht="18.75" customHeight="1" x14ac:dyDescent="0.4">
      <c r="A32" s="36" t="s">
        <v>138</v>
      </c>
    </row>
    <row r="33" spans="1:1" ht="18.75" customHeight="1" x14ac:dyDescent="0.4">
      <c r="A33" s="36" t="s">
        <v>139</v>
      </c>
    </row>
    <row r="34" spans="1:1" ht="18.75" customHeight="1" x14ac:dyDescent="0.4">
      <c r="A34" s="36" t="s">
        <v>145</v>
      </c>
    </row>
    <row r="36" spans="1:1" ht="18.75" customHeight="1" x14ac:dyDescent="0.4">
      <c r="A36" s="37"/>
    </row>
    <row r="37" spans="1:1" ht="18.75" customHeight="1" x14ac:dyDescent="0.4">
      <c r="A37" s="38"/>
    </row>
    <row r="38" spans="1:1" ht="18.75" customHeight="1" x14ac:dyDescent="0.4">
      <c r="A38" s="38"/>
    </row>
  </sheetData>
  <mergeCells count="37">
    <mergeCell ref="N13:N14"/>
    <mergeCell ref="O13:O14"/>
    <mergeCell ref="P13:P14"/>
    <mergeCell ref="Q20:Q21"/>
    <mergeCell ref="B23:L24"/>
    <mergeCell ref="H13:H14"/>
    <mergeCell ref="I13:I14"/>
    <mergeCell ref="J13:J14"/>
    <mergeCell ref="K13:K14"/>
    <mergeCell ref="L13:L14"/>
    <mergeCell ref="H11:H12"/>
    <mergeCell ref="I11:I12"/>
    <mergeCell ref="J11:J12"/>
    <mergeCell ref="K11:K12"/>
    <mergeCell ref="L11:L12"/>
    <mergeCell ref="A11:A14"/>
    <mergeCell ref="B11:B12"/>
    <mergeCell ref="E11:E12"/>
    <mergeCell ref="F11:F12"/>
    <mergeCell ref="G11:G12"/>
    <mergeCell ref="E13:E14"/>
    <mergeCell ref="F13:F14"/>
    <mergeCell ref="G13:G14"/>
    <mergeCell ref="A9:B9"/>
    <mergeCell ref="K9:L9"/>
    <mergeCell ref="A10:B10"/>
    <mergeCell ref="C8:D10"/>
    <mergeCell ref="E8:E10"/>
    <mergeCell ref="F8:F10"/>
    <mergeCell ref="G8:G10"/>
    <mergeCell ref="H9:H10"/>
    <mergeCell ref="I9:I10"/>
    <mergeCell ref="B2:L2"/>
    <mergeCell ref="C6:D6"/>
    <mergeCell ref="A8:B8"/>
    <mergeCell ref="H8:I8"/>
    <mergeCell ref="J8:L8"/>
  </mergeCells>
  <phoneticPr fontId="12" type="Hiragana"/>
  <printOptions horizontalCentered="1"/>
  <pageMargins left="0.52083333333333337" right="0.26301525695931482" top="0.79166666666666652" bottom="0.51041666666666652" header="0.511811023622047" footer="0.511811023622047"/>
  <pageSetup paperSize="9" scale="9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選択リスト!$C$3:$C$5</xm:f>
          </x14:formula1>
          <xm:sqref>G13:G14</xm:sqref>
        </x14:dataValidation>
        <x14:dataValidation type="list" allowBlank="1" showInputMessage="1" showErrorMessage="1">
          <x14:formula1>
            <xm:f>選択リスト!$B$3:$B$4</xm:f>
          </x14:formula1>
          <xm:sqref>E13:E14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pageSetUpPr fitToPage="1"/>
  </sheetPr>
  <dimension ref="A1:W33"/>
  <sheetViews>
    <sheetView view="pageBreakPreview" zoomScaleSheetLayoutView="100" workbookViewId="0">
      <selection activeCell="W14" sqref="W14"/>
    </sheetView>
  </sheetViews>
  <sheetFormatPr defaultRowHeight="20.100000000000001" customHeight="1" x14ac:dyDescent="0.4"/>
  <cols>
    <col min="1" max="1" width="3.25" style="32" bestFit="1" customWidth="1"/>
    <col min="2" max="2" width="12.375" style="32" customWidth="1"/>
    <col min="3" max="3" width="2.375" style="32" customWidth="1"/>
    <col min="4" max="7" width="10.625" style="32" customWidth="1"/>
    <col min="8" max="8" width="11.625" style="32" customWidth="1"/>
    <col min="9" max="9" width="10.625" style="32" customWidth="1"/>
    <col min="10" max="11" width="11.625" style="32" customWidth="1"/>
    <col min="12" max="12" width="10.625" style="32" customWidth="1"/>
    <col min="13" max="13" width="9" style="32" customWidth="1"/>
    <col min="14" max="16384" width="9" style="32"/>
  </cols>
  <sheetData>
    <row r="1" spans="1:23" ht="19.5" customHeight="1" x14ac:dyDescent="0.4">
      <c r="A1" s="32" t="s">
        <v>3</v>
      </c>
    </row>
    <row r="2" spans="1:23" ht="20.100000000000001" customHeight="1" x14ac:dyDescent="0.4">
      <c r="B2" s="107" t="s">
        <v>143</v>
      </c>
      <c r="C2" s="107"/>
      <c r="D2" s="107"/>
      <c r="E2" s="107"/>
      <c r="F2" s="107"/>
      <c r="G2" s="107"/>
      <c r="H2" s="107"/>
      <c r="I2" s="107"/>
      <c r="J2" s="107"/>
      <c r="K2" s="107"/>
      <c r="L2" s="107"/>
    </row>
    <row r="3" spans="1:23" ht="20.100000000000001" customHeight="1" x14ac:dyDescent="0.4">
      <c r="B3" s="35"/>
      <c r="C3" s="35"/>
      <c r="D3" s="35"/>
      <c r="E3" s="35"/>
      <c r="F3" s="35"/>
      <c r="G3" s="35"/>
      <c r="H3" s="35"/>
      <c r="I3" s="35"/>
      <c r="J3" s="35"/>
      <c r="K3" s="35"/>
    </row>
    <row r="4" spans="1:23" ht="19.5" customHeight="1" x14ac:dyDescent="0.4">
      <c r="A4" s="33" t="s">
        <v>75</v>
      </c>
      <c r="B4" s="39" t="s">
        <v>56</v>
      </c>
      <c r="C4" s="39"/>
    </row>
    <row r="5" spans="1:23" ht="6.75" customHeight="1" x14ac:dyDescent="0.4">
      <c r="A5" s="33"/>
      <c r="B5" s="39"/>
      <c r="C5" s="39"/>
    </row>
    <row r="6" spans="1:23" ht="19.5" customHeight="1" x14ac:dyDescent="0.4">
      <c r="A6" s="33"/>
      <c r="B6" s="56" t="s">
        <v>154</v>
      </c>
      <c r="C6" s="108">
        <f>SUM(K13)</f>
        <v>1189000</v>
      </c>
      <c r="D6" s="109"/>
    </row>
    <row r="7" spans="1:23" ht="6.75" customHeight="1" x14ac:dyDescent="0.4">
      <c r="A7" s="33"/>
      <c r="B7" s="39"/>
      <c r="C7" s="39"/>
    </row>
    <row r="8" spans="1:23" ht="13.5" customHeight="1" x14ac:dyDescent="0.4">
      <c r="A8" s="110" t="s">
        <v>125</v>
      </c>
      <c r="B8" s="111"/>
      <c r="C8" s="112" t="s">
        <v>128</v>
      </c>
      <c r="D8" s="113"/>
      <c r="E8" s="118" t="s">
        <v>111</v>
      </c>
      <c r="F8" s="119" t="s">
        <v>5</v>
      </c>
      <c r="G8" s="119" t="s">
        <v>86</v>
      </c>
      <c r="H8" s="120" t="s">
        <v>163</v>
      </c>
      <c r="I8" s="121"/>
      <c r="J8" s="122" t="s">
        <v>130</v>
      </c>
      <c r="K8" s="123"/>
      <c r="L8" s="124"/>
      <c r="M8" s="54"/>
      <c r="N8" s="54"/>
      <c r="W8" s="5" t="s">
        <v>84</v>
      </c>
    </row>
    <row r="9" spans="1:23" ht="13.5" customHeight="1" x14ac:dyDescent="0.4">
      <c r="A9" s="125" t="s">
        <v>100</v>
      </c>
      <c r="B9" s="126"/>
      <c r="C9" s="114"/>
      <c r="D9" s="115"/>
      <c r="E9" s="118"/>
      <c r="F9" s="119"/>
      <c r="G9" s="119"/>
      <c r="H9" s="127" t="s">
        <v>164</v>
      </c>
      <c r="I9" s="127" t="s">
        <v>165</v>
      </c>
      <c r="J9" s="34" t="s">
        <v>122</v>
      </c>
      <c r="K9" s="127" t="s">
        <v>131</v>
      </c>
      <c r="L9" s="119"/>
    </row>
    <row r="10" spans="1:23" ht="12" x14ac:dyDescent="0.4">
      <c r="A10" s="129" t="s">
        <v>124</v>
      </c>
      <c r="B10" s="130"/>
      <c r="C10" s="116"/>
      <c r="D10" s="117"/>
      <c r="E10" s="118"/>
      <c r="F10" s="119"/>
      <c r="G10" s="119"/>
      <c r="H10" s="128"/>
      <c r="I10" s="128"/>
      <c r="J10" s="52" t="s">
        <v>85</v>
      </c>
      <c r="K10" s="53" t="s">
        <v>152</v>
      </c>
      <c r="L10" s="51" t="s">
        <v>167</v>
      </c>
      <c r="N10" s="55" t="s">
        <v>25</v>
      </c>
    </row>
    <row r="11" spans="1:23" ht="13.5" customHeight="1" x14ac:dyDescent="0.4">
      <c r="A11" s="102">
        <v>1</v>
      </c>
      <c r="B11" s="103" t="s">
        <v>120</v>
      </c>
      <c r="C11" s="43" t="s">
        <v>140</v>
      </c>
      <c r="D11" s="47" t="s">
        <v>37</v>
      </c>
      <c r="E11" s="94" t="s">
        <v>113</v>
      </c>
      <c r="F11" s="105">
        <v>10</v>
      </c>
      <c r="G11" s="91">
        <v>131000</v>
      </c>
      <c r="H11" s="91">
        <v>1310000</v>
      </c>
      <c r="I11" s="94" t="s">
        <v>166</v>
      </c>
      <c r="J11" s="96">
        <v>1651000</v>
      </c>
      <c r="K11" s="98">
        <v>1238000</v>
      </c>
      <c r="L11" s="91">
        <v>413000</v>
      </c>
      <c r="N11" s="55"/>
    </row>
    <row r="12" spans="1:23" ht="13.5" customHeight="1" x14ac:dyDescent="0.4">
      <c r="A12" s="85"/>
      <c r="B12" s="104"/>
      <c r="C12" s="44" t="s">
        <v>141</v>
      </c>
      <c r="D12" s="48" t="s">
        <v>37</v>
      </c>
      <c r="E12" s="95"/>
      <c r="F12" s="106"/>
      <c r="G12" s="92"/>
      <c r="H12" s="92"/>
      <c r="I12" s="95"/>
      <c r="J12" s="97"/>
      <c r="K12" s="99"/>
      <c r="L12" s="92"/>
      <c r="N12" s="51" t="s">
        <v>96</v>
      </c>
      <c r="O12" s="51" t="s">
        <v>121</v>
      </c>
      <c r="P12" s="51" t="s">
        <v>122</v>
      </c>
    </row>
    <row r="13" spans="1:23" ht="13.5" customHeight="1" x14ac:dyDescent="0.4">
      <c r="A13" s="85"/>
      <c r="B13" s="41" t="s">
        <v>102</v>
      </c>
      <c r="C13" s="45" t="s">
        <v>140</v>
      </c>
      <c r="D13" s="49" t="s">
        <v>37</v>
      </c>
      <c r="E13" s="85" t="s">
        <v>113</v>
      </c>
      <c r="F13" s="87">
        <v>9.5</v>
      </c>
      <c r="G13" s="81">
        <v>131000</v>
      </c>
      <c r="H13" s="89">
        <f>ROUNDDOWN(F13*G13,0)</f>
        <v>1244500</v>
      </c>
      <c r="I13" s="89">
        <v>341000</v>
      </c>
      <c r="J13" s="100">
        <f>ROUNDDOWN(H13+I13,0)</f>
        <v>1585500</v>
      </c>
      <c r="K13" s="79">
        <f>ROUNDDOWN(J13*3/4,-3)</f>
        <v>1189000</v>
      </c>
      <c r="L13" s="81">
        <f>J13-K13</f>
        <v>396500</v>
      </c>
      <c r="N13" s="83" t="str">
        <f>IF($J$13&gt;=J13,"○","☓")</f>
        <v>○</v>
      </c>
      <c r="O13" s="83" t="str">
        <f>IF(J13*3/4&gt;=K13,"○","☓")</f>
        <v>○</v>
      </c>
      <c r="P13" s="83" t="str">
        <f>IF(J13=(K13+L13),"○","☓")</f>
        <v>○</v>
      </c>
    </row>
    <row r="14" spans="1:23" ht="13.5" customHeight="1" x14ac:dyDescent="0.4">
      <c r="A14" s="86"/>
      <c r="B14" s="42" t="s">
        <v>123</v>
      </c>
      <c r="C14" s="46" t="s">
        <v>141</v>
      </c>
      <c r="D14" s="50" t="s">
        <v>37</v>
      </c>
      <c r="E14" s="86"/>
      <c r="F14" s="88"/>
      <c r="G14" s="82"/>
      <c r="H14" s="90"/>
      <c r="I14" s="90"/>
      <c r="J14" s="101"/>
      <c r="K14" s="80"/>
      <c r="L14" s="82"/>
      <c r="N14" s="84"/>
      <c r="O14" s="84"/>
      <c r="P14" s="84"/>
    </row>
    <row r="15" spans="1:23" ht="15" customHeight="1" x14ac:dyDescent="0.4">
      <c r="A15" s="35" t="s">
        <v>105</v>
      </c>
      <c r="B15" s="32" t="s">
        <v>144</v>
      </c>
    </row>
    <row r="16" spans="1:23" ht="15" customHeight="1" x14ac:dyDescent="0.4">
      <c r="A16" s="35" t="s">
        <v>116</v>
      </c>
      <c r="B16" s="32" t="s">
        <v>115</v>
      </c>
    </row>
    <row r="17" spans="1:12" ht="15" customHeight="1" x14ac:dyDescent="0.4">
      <c r="A17" s="35" t="s">
        <v>9</v>
      </c>
      <c r="B17" s="32" t="s">
        <v>33</v>
      </c>
    </row>
    <row r="18" spans="1:12" ht="15" customHeight="1" x14ac:dyDescent="0.4">
      <c r="A18" s="35"/>
      <c r="B18" s="32" t="s">
        <v>168</v>
      </c>
    </row>
    <row r="19" spans="1:12" ht="15" customHeight="1" x14ac:dyDescent="0.4">
      <c r="A19" s="35"/>
      <c r="B19" s="32" t="s">
        <v>133</v>
      </c>
    </row>
    <row r="20" spans="1:12" ht="15" customHeight="1" x14ac:dyDescent="0.4">
      <c r="A20" s="35"/>
      <c r="B20" s="32" t="s">
        <v>129</v>
      </c>
    </row>
    <row r="21" spans="1:12" ht="15" customHeight="1" x14ac:dyDescent="0.4">
      <c r="A21" s="35"/>
      <c r="B21" s="32" t="s">
        <v>41</v>
      </c>
    </row>
    <row r="22" spans="1:12" ht="15" customHeight="1" x14ac:dyDescent="0.4">
      <c r="A22" s="35" t="s">
        <v>118</v>
      </c>
      <c r="B22" s="32" t="s">
        <v>119</v>
      </c>
    </row>
    <row r="23" spans="1:12" ht="12" x14ac:dyDescent="0.4">
      <c r="A23" s="35" t="s">
        <v>106</v>
      </c>
      <c r="B23" s="78" t="s">
        <v>153</v>
      </c>
      <c r="C23" s="78"/>
      <c r="D23" s="78"/>
      <c r="E23" s="78"/>
      <c r="F23" s="78"/>
      <c r="G23" s="78"/>
      <c r="H23" s="78"/>
      <c r="I23" s="78"/>
      <c r="J23" s="78"/>
      <c r="K23" s="78"/>
      <c r="L23" s="78"/>
    </row>
    <row r="24" spans="1:12" ht="12" x14ac:dyDescent="0.4">
      <c r="A24" s="35"/>
      <c r="B24" s="78"/>
      <c r="C24" s="78"/>
      <c r="D24" s="78"/>
      <c r="E24" s="78"/>
      <c r="F24" s="78"/>
      <c r="G24" s="78"/>
      <c r="H24" s="78"/>
      <c r="I24" s="78"/>
      <c r="J24" s="78"/>
      <c r="K24" s="78"/>
      <c r="L24" s="78"/>
    </row>
    <row r="25" spans="1:12" ht="15" customHeight="1" x14ac:dyDescent="0.4">
      <c r="A25" s="35" t="s">
        <v>27</v>
      </c>
      <c r="B25" s="32" t="s">
        <v>155</v>
      </c>
    </row>
    <row r="26" spans="1:12" ht="18.75" customHeight="1" x14ac:dyDescent="0.4"/>
    <row r="27" spans="1:12" ht="18.75" customHeight="1" x14ac:dyDescent="0.4">
      <c r="A27" s="33" t="s">
        <v>76</v>
      </c>
      <c r="B27" s="39" t="s">
        <v>101</v>
      </c>
      <c r="C27" s="39"/>
    </row>
    <row r="28" spans="1:12" ht="18.75" customHeight="1" x14ac:dyDescent="0.4">
      <c r="A28" s="38" t="s">
        <v>151</v>
      </c>
    </row>
    <row r="29" spans="1:12" ht="18.75" customHeight="1" x14ac:dyDescent="0.4">
      <c r="A29" s="38" t="s">
        <v>142</v>
      </c>
    </row>
    <row r="31" spans="1:12" ht="18.75" customHeight="1" x14ac:dyDescent="0.4">
      <c r="A31" s="37"/>
    </row>
    <row r="32" spans="1:12" ht="18.75" customHeight="1" x14ac:dyDescent="0.4"/>
    <row r="33" ht="18.75" customHeight="1" x14ac:dyDescent="0.4"/>
  </sheetData>
  <mergeCells count="36">
    <mergeCell ref="N13:N14"/>
    <mergeCell ref="O13:O14"/>
    <mergeCell ref="P13:P14"/>
    <mergeCell ref="B23:L24"/>
    <mergeCell ref="H13:H14"/>
    <mergeCell ref="I13:I14"/>
    <mergeCell ref="J13:J14"/>
    <mergeCell ref="K13:K14"/>
    <mergeCell ref="L13:L14"/>
    <mergeCell ref="H11:H12"/>
    <mergeCell ref="I11:I12"/>
    <mergeCell ref="J11:J12"/>
    <mergeCell ref="K11:K12"/>
    <mergeCell ref="L11:L12"/>
    <mergeCell ref="A11:A14"/>
    <mergeCell ref="B11:B12"/>
    <mergeCell ref="E11:E12"/>
    <mergeCell ref="F11:F12"/>
    <mergeCell ref="G11:G12"/>
    <mergeCell ref="E13:E14"/>
    <mergeCell ref="F13:F14"/>
    <mergeCell ref="G13:G14"/>
    <mergeCell ref="A9:B9"/>
    <mergeCell ref="K9:L9"/>
    <mergeCell ref="A10:B10"/>
    <mergeCell ref="C8:D10"/>
    <mergeCell ref="E8:E10"/>
    <mergeCell ref="F8:F10"/>
    <mergeCell ref="G8:G10"/>
    <mergeCell ref="H9:H10"/>
    <mergeCell ref="I9:I10"/>
    <mergeCell ref="B2:L2"/>
    <mergeCell ref="C6:D6"/>
    <mergeCell ref="A8:B8"/>
    <mergeCell ref="H8:I8"/>
    <mergeCell ref="J8:L8"/>
  </mergeCells>
  <phoneticPr fontId="12" type="Hiragana"/>
  <printOptions horizontalCentered="1"/>
  <pageMargins left="0.30208333333333326" right="0.26301525695931482" top="0.98425196850393681" bottom="0.51041666666666652" header="0.511811023622047" footer="0.511811023622047"/>
  <pageSetup paperSize="9"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選択リスト!$C$3:$C$5</xm:f>
          </x14:formula1>
          <xm:sqref>G13:G14</xm:sqref>
        </x14:dataValidation>
        <x14:dataValidation type="list" allowBlank="1" showInputMessage="1" showErrorMessage="1">
          <x14:formula1>
            <xm:f>選択リスト!$B$3:$B$4</xm:f>
          </x14:formula1>
          <xm:sqref>E13:E14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5"/>
  <sheetViews>
    <sheetView workbookViewId="0">
      <selection activeCell="C3" sqref="C3:C5"/>
    </sheetView>
  </sheetViews>
  <sheetFormatPr defaultRowHeight="18.75" x14ac:dyDescent="0.4"/>
  <cols>
    <col min="2" max="2" width="13.25" bestFit="1" customWidth="1"/>
  </cols>
  <sheetData>
    <row r="2" spans="2:3" x14ac:dyDescent="0.4">
      <c r="B2" s="57" t="s">
        <v>97</v>
      </c>
      <c r="C2" s="57" t="s">
        <v>114</v>
      </c>
    </row>
    <row r="3" spans="2:3" x14ac:dyDescent="0.4">
      <c r="B3" t="s">
        <v>112</v>
      </c>
      <c r="C3" s="58">
        <v>121000</v>
      </c>
    </row>
    <row r="4" spans="2:3" x14ac:dyDescent="0.4">
      <c r="B4" t="s">
        <v>113</v>
      </c>
      <c r="C4" s="58">
        <v>102000</v>
      </c>
    </row>
    <row r="5" spans="2:3" x14ac:dyDescent="0.4">
      <c r="C5" s="58">
        <v>131000</v>
      </c>
    </row>
  </sheetData>
  <phoneticPr fontId="3" type="Hiragan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6"/>
  <sheetViews>
    <sheetView workbookViewId="0">
      <selection activeCell="T20" sqref="T20"/>
    </sheetView>
  </sheetViews>
  <sheetFormatPr defaultRowHeight="13.5" x14ac:dyDescent="0.4"/>
  <cols>
    <col min="1" max="3" width="9" style="59" customWidth="1"/>
    <col min="4" max="4" width="17.625" style="59" customWidth="1"/>
    <col min="5" max="5" width="17.375" style="59" customWidth="1"/>
    <col min="6" max="6" width="9" style="59" customWidth="1"/>
    <col min="7" max="16384" width="9" style="59"/>
  </cols>
  <sheetData>
    <row r="1" spans="2:11" x14ac:dyDescent="0.4">
      <c r="B1" s="59" t="s">
        <v>80</v>
      </c>
    </row>
    <row r="2" spans="2:11" x14ac:dyDescent="0.4">
      <c r="B2" s="59" t="s">
        <v>29</v>
      </c>
      <c r="D2" s="59" t="s">
        <v>59</v>
      </c>
    </row>
    <row r="3" spans="2:11" x14ac:dyDescent="0.4">
      <c r="B3" s="59" t="s">
        <v>31</v>
      </c>
      <c r="D3" s="60" t="s">
        <v>21</v>
      </c>
      <c r="E3" s="59" t="s">
        <v>38</v>
      </c>
      <c r="F3" s="59">
        <v>3870</v>
      </c>
      <c r="G3" s="59" t="s">
        <v>24</v>
      </c>
    </row>
    <row r="4" spans="2:11" x14ac:dyDescent="0.4">
      <c r="B4" s="59" t="s">
        <v>14</v>
      </c>
      <c r="D4" s="60" t="s">
        <v>40</v>
      </c>
      <c r="E4" s="59" t="s">
        <v>45</v>
      </c>
      <c r="F4" s="59">
        <v>2640</v>
      </c>
      <c r="G4" s="59" t="s">
        <v>24</v>
      </c>
    </row>
    <row r="5" spans="2:11" x14ac:dyDescent="0.4">
      <c r="B5" s="59" t="s">
        <v>0</v>
      </c>
      <c r="D5" s="60" t="s">
        <v>19</v>
      </c>
      <c r="E5" s="59" t="s">
        <v>55</v>
      </c>
      <c r="F5" s="59" t="s">
        <v>98</v>
      </c>
    </row>
    <row r="6" spans="2:11" x14ac:dyDescent="0.4">
      <c r="B6" s="59" t="s">
        <v>32</v>
      </c>
      <c r="D6" s="60" t="s">
        <v>65</v>
      </c>
      <c r="E6" s="59" t="s">
        <v>22</v>
      </c>
      <c r="F6" s="59">
        <v>30500</v>
      </c>
      <c r="G6" s="59" t="s">
        <v>61</v>
      </c>
    </row>
    <row r="7" spans="2:11" x14ac:dyDescent="0.4">
      <c r="B7" s="59" t="s">
        <v>6</v>
      </c>
      <c r="D7" s="60" t="s">
        <v>66</v>
      </c>
      <c r="E7" s="59" t="s">
        <v>63</v>
      </c>
      <c r="F7" s="59" t="s">
        <v>98</v>
      </c>
    </row>
    <row r="8" spans="2:11" x14ac:dyDescent="0.4">
      <c r="B8" s="59" t="s">
        <v>15</v>
      </c>
      <c r="D8" s="60" t="s">
        <v>70</v>
      </c>
      <c r="F8" s="59">
        <v>100000</v>
      </c>
      <c r="G8" s="59" t="s">
        <v>24</v>
      </c>
    </row>
    <row r="9" spans="2:11" x14ac:dyDescent="0.4">
      <c r="B9" s="59" t="s">
        <v>34</v>
      </c>
    </row>
    <row r="10" spans="2:11" x14ac:dyDescent="0.4">
      <c r="B10" s="59" t="s">
        <v>17</v>
      </c>
    </row>
    <row r="11" spans="2:11" x14ac:dyDescent="0.4">
      <c r="B11" s="59" t="s">
        <v>35</v>
      </c>
    </row>
    <row r="12" spans="2:11" x14ac:dyDescent="0.4">
      <c r="B12" s="59" t="s">
        <v>2</v>
      </c>
      <c r="D12" s="59" t="s">
        <v>91</v>
      </c>
      <c r="F12" s="59">
        <v>407000</v>
      </c>
      <c r="G12" s="59" t="s">
        <v>89</v>
      </c>
      <c r="K12" s="65"/>
    </row>
    <row r="13" spans="2:11" x14ac:dyDescent="0.4">
      <c r="B13" s="59" t="s">
        <v>39</v>
      </c>
      <c r="D13" s="59" t="s">
        <v>92</v>
      </c>
      <c r="F13" s="59">
        <v>1675000</v>
      </c>
      <c r="G13" s="59" t="s">
        <v>89</v>
      </c>
    </row>
    <row r="14" spans="2:11" x14ac:dyDescent="0.4">
      <c r="B14" s="59" t="s">
        <v>10</v>
      </c>
      <c r="D14" s="61" t="s">
        <v>7</v>
      </c>
      <c r="E14" s="63" t="s">
        <v>175</v>
      </c>
      <c r="F14" s="59">
        <v>993000</v>
      </c>
      <c r="G14" s="59" t="s">
        <v>24</v>
      </c>
      <c r="H14" s="64">
        <v>1</v>
      </c>
    </row>
    <row r="15" spans="2:11" x14ac:dyDescent="0.4">
      <c r="B15" s="59" t="s">
        <v>42</v>
      </c>
      <c r="D15" s="61" t="s">
        <v>83</v>
      </c>
      <c r="E15" s="63" t="s">
        <v>176</v>
      </c>
      <c r="F15" s="59">
        <v>4654000</v>
      </c>
      <c r="G15" s="59" t="s">
        <v>24</v>
      </c>
      <c r="H15" s="64">
        <v>0.25</v>
      </c>
    </row>
    <row r="16" spans="2:11" x14ac:dyDescent="0.4">
      <c r="B16" s="59" t="s">
        <v>43</v>
      </c>
      <c r="D16" s="61" t="s">
        <v>87</v>
      </c>
      <c r="E16" s="63" t="s">
        <v>177</v>
      </c>
      <c r="F16" s="59">
        <v>2098000</v>
      </c>
      <c r="G16" s="59" t="s">
        <v>24</v>
      </c>
      <c r="H16" s="64">
        <v>0.25</v>
      </c>
    </row>
    <row r="17" spans="2:8" x14ac:dyDescent="0.4">
      <c r="B17" s="59" t="s">
        <v>28</v>
      </c>
      <c r="D17" s="61" t="s">
        <v>88</v>
      </c>
      <c r="E17" s="63" t="s">
        <v>178</v>
      </c>
      <c r="F17" s="59">
        <v>608000</v>
      </c>
      <c r="G17" s="59" t="s">
        <v>24</v>
      </c>
      <c r="H17" s="64">
        <v>0.25</v>
      </c>
    </row>
    <row r="18" spans="2:8" x14ac:dyDescent="0.4">
      <c r="B18" s="59" t="s">
        <v>44</v>
      </c>
      <c r="D18" s="62" t="s">
        <v>93</v>
      </c>
      <c r="F18" s="59">
        <v>773000</v>
      </c>
      <c r="G18" s="59" t="s">
        <v>24</v>
      </c>
    </row>
    <row r="19" spans="2:8" x14ac:dyDescent="0.4">
      <c r="B19" s="59" t="s">
        <v>1</v>
      </c>
      <c r="D19" s="59" t="s">
        <v>94</v>
      </c>
      <c r="F19" s="59">
        <v>32000</v>
      </c>
      <c r="G19" s="59" t="s">
        <v>24</v>
      </c>
      <c r="H19" s="64">
        <v>0.25</v>
      </c>
    </row>
    <row r="20" spans="2:8" x14ac:dyDescent="0.4">
      <c r="B20" s="59" t="s">
        <v>12</v>
      </c>
    </row>
    <row r="21" spans="2:8" x14ac:dyDescent="0.4">
      <c r="B21" s="59" t="s">
        <v>20</v>
      </c>
    </row>
    <row r="22" spans="2:8" x14ac:dyDescent="0.4">
      <c r="B22" s="59" t="s">
        <v>18</v>
      </c>
    </row>
    <row r="23" spans="2:8" x14ac:dyDescent="0.4">
      <c r="B23" s="59" t="s">
        <v>36</v>
      </c>
    </row>
    <row r="24" spans="2:8" x14ac:dyDescent="0.4">
      <c r="B24" s="59" t="s">
        <v>46</v>
      </c>
    </row>
    <row r="25" spans="2:8" x14ac:dyDescent="0.4">
      <c r="B25" s="59" t="s">
        <v>16</v>
      </c>
    </row>
    <row r="26" spans="2:8" x14ac:dyDescent="0.4">
      <c r="B26" s="59" t="s">
        <v>11</v>
      </c>
    </row>
    <row r="27" spans="2:8" x14ac:dyDescent="0.4">
      <c r="B27" s="59" t="s">
        <v>26</v>
      </c>
    </row>
    <row r="28" spans="2:8" x14ac:dyDescent="0.4">
      <c r="B28" s="59" t="s">
        <v>47</v>
      </c>
    </row>
    <row r="29" spans="2:8" x14ac:dyDescent="0.4">
      <c r="B29" s="59" t="s">
        <v>30</v>
      </c>
    </row>
    <row r="30" spans="2:8" x14ac:dyDescent="0.4">
      <c r="B30" s="59" t="s">
        <v>23</v>
      </c>
    </row>
    <row r="31" spans="2:8" x14ac:dyDescent="0.4">
      <c r="B31" s="59" t="s">
        <v>13</v>
      </c>
    </row>
    <row r="32" spans="2:8" x14ac:dyDescent="0.4">
      <c r="B32" s="59" t="s">
        <v>48</v>
      </c>
    </row>
    <row r="33" spans="2:2" x14ac:dyDescent="0.4">
      <c r="B33" s="59" t="s">
        <v>50</v>
      </c>
    </row>
    <row r="34" spans="2:2" x14ac:dyDescent="0.4">
      <c r="B34" s="59" t="s">
        <v>51</v>
      </c>
    </row>
    <row r="35" spans="2:2" x14ac:dyDescent="0.4">
      <c r="B35" s="59" t="s">
        <v>53</v>
      </c>
    </row>
    <row r="36" spans="2:2" x14ac:dyDescent="0.4">
      <c r="B36" s="59" t="s">
        <v>8</v>
      </c>
    </row>
  </sheetData>
  <phoneticPr fontId="12" type="Hiragana"/>
  <pageMargins left="0.7874015748031491" right="0.7874015748031491" top="0.98425196850393681" bottom="0.98425196850393681" header="0.511811023622047" footer="0.511811023622047"/>
  <pageSetup paperSize="9" orientation="portrait" r:id="rId1"/>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2022-03-29T09:54:03Z</vt:filetime>
  </property>
</Properties>
</file>